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elopez\Downloads\"/>
    </mc:Choice>
  </mc:AlternateContent>
  <xr:revisionPtr revIDLastSave="0" documentId="13_ncr:1_{C6C4FDDF-6FA7-41B1-A19E-2224E806806C}" xr6:coauthVersionLast="47" xr6:coauthVersionMax="47" xr10:uidLastSave="{00000000-0000-0000-0000-000000000000}"/>
  <workbookProtection workbookAlgorithmName="SHA-512" workbookHashValue="t6GOwjv4ltLKhATEwR7Two5xFw+U76wtykMz1V1wxGwD+NQyBdYUNRAWhBBP2HDB2fJ7NsS/0E9KYgHVEIMd4g==" workbookSaltValue="lZYmdtA39kf606L5AMOyaA==" workbookSpinCount="100000" lockStructure="1"/>
  <bookViews>
    <workbookView xWindow="-120" yWindow="-120" windowWidth="29040" windowHeight="15840" xr2:uid="{DACF7AF0-952D-49C7-A85B-56702D4C0445}"/>
  </bookViews>
  <sheets>
    <sheet name="Read First" sheetId="5" r:id="rId1"/>
    <sheet name="CP24 Label Sheet" sheetId="13" r:id="rId2"/>
    <sheet name="CP48 Label Sheet" sheetId="12" r:id="rId3"/>
    <sheet name="Notes" sheetId="8" r:id="rId4"/>
    <sheet name="Images" sheetId="9" state="hidden" r:id="rId5"/>
    <sheet name="Draft Abadi 10" sheetId="11" state="hidden" r:id="rId6"/>
    <sheet name="Keycap Estimate" sheetId="6" state="hidden" r:id="rId7"/>
    <sheet name="Label Estimate" sheetId="7" state="hidden" r:id="rId8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2" l="1"/>
  <c r="M14" i="12"/>
  <c r="I14" i="12"/>
  <c r="M26" i="13"/>
  <c r="M17" i="13"/>
  <c r="I26" i="13"/>
  <c r="I17" i="13"/>
  <c r="M8" i="13"/>
  <c r="I8" i="13"/>
  <c r="B32" i="13"/>
  <c r="F32" i="13"/>
  <c r="B50" i="12"/>
  <c r="A1" i="8"/>
  <c r="M44" i="12"/>
  <c r="I44" i="12"/>
  <c r="M29" i="12"/>
  <c r="I29" i="12"/>
  <c r="O14" i="12"/>
  <c r="E4" i="6" l="1"/>
  <c r="D4" i="6"/>
  <c r="D4" i="7"/>
  <c r="C4" i="7"/>
  <c r="B4" i="7"/>
  <c r="D13" i="7"/>
  <c r="E13" i="7"/>
  <c r="E2" i="6"/>
  <c r="E5" i="6" s="1"/>
  <c r="D2" i="6"/>
  <c r="D5" i="6" s="1"/>
  <c r="C2" i="6"/>
  <c r="C5" i="6" s="1"/>
  <c r="B2" i="6"/>
  <c r="B5" i="6" s="1"/>
  <c r="D2" i="7"/>
  <c r="D3" i="7" s="1"/>
  <c r="C2" i="7"/>
  <c r="C3" i="7" s="1"/>
  <c r="B2" i="7"/>
  <c r="B3" i="7" s="1"/>
  <c r="C4" i="6" l="1"/>
  <c r="B4" i="6"/>
  <c r="B8" i="6"/>
</calcChain>
</file>

<file path=xl/sharedStrings.xml><?xml version="1.0" encoding="utf-8"?>
<sst xmlns="http://schemas.openxmlformats.org/spreadsheetml/2006/main" count="256" uniqueCount="75">
  <si>
    <t>1x1</t>
  </si>
  <si>
    <t>2x1</t>
  </si>
  <si>
    <t>1x2</t>
  </si>
  <si>
    <t>Qty Needed (MOQ 25)</t>
  </si>
  <si>
    <t>Key Size</t>
  </si>
  <si>
    <t>Subtotal</t>
  </si>
  <si>
    <t>2x2</t>
  </si>
  <si>
    <t>6x5</t>
  </si>
  <si>
    <t>6x9</t>
  </si>
  <si>
    <t>Sheet Size</t>
  </si>
  <si>
    <t>Qty</t>
  </si>
  <si>
    <t>If any cell says "Blue" Quote 6x9 Size</t>
  </si>
  <si>
    <t>Sheet Price</t>
  </si>
  <si>
    <t># Sheets Needed (MOQ 25)</t>
  </si>
  <si>
    <t>Quote</t>
  </si>
  <si>
    <t>CP24</t>
  </si>
  <si>
    <t>CP48</t>
  </si>
  <si>
    <t>Quote Price</t>
  </si>
  <si>
    <t>Unit Price (Internal Only)</t>
  </si>
  <si>
    <t>Keycap Set Price</t>
  </si>
  <si>
    <t>Note: For Bold Text, add $25 for each key to Quote Price</t>
  </si>
  <si>
    <t>OPP</t>
  </si>
  <si>
    <t>Gray</t>
  </si>
  <si>
    <t>Red</t>
  </si>
  <si>
    <t>Blue</t>
  </si>
  <si>
    <t>Orange</t>
  </si>
  <si>
    <t>White</t>
  </si>
  <si>
    <t>Black</t>
  </si>
  <si>
    <t>Green</t>
  </si>
  <si>
    <t>Date</t>
  </si>
  <si>
    <t>FIRE</t>
  </si>
  <si>
    <t>MUTE</t>
  </si>
  <si>
    <t>DIAL</t>
  </si>
  <si>
    <t>ENTER</t>
  </si>
  <si>
    <t>HOLD</t>
  </si>
  <si>
    <t>Part Number: CP24-USBHID</t>
  </si>
  <si>
    <t>Sample Key Colors Available&gt;&gt;</t>
  </si>
  <si>
    <t xml:space="preserve">Yellow </t>
  </si>
  <si>
    <t>Simply copy and paste color to keypad to see what it would look like</t>
  </si>
  <si>
    <t>Answer</t>
  </si>
  <si>
    <t>Double Key</t>
  </si>
  <si>
    <t>Single       Key</t>
  </si>
  <si>
    <t>1                …....</t>
  </si>
  <si>
    <t>2          ABC</t>
  </si>
  <si>
    <t>3          DEF</t>
  </si>
  <si>
    <t>Double    Key</t>
  </si>
  <si>
    <t>4          GHI</t>
  </si>
  <si>
    <t>5          JKL</t>
  </si>
  <si>
    <t>6        MNO</t>
  </si>
  <si>
    <t>7       PQRS</t>
  </si>
  <si>
    <t>8          TUV</t>
  </si>
  <si>
    <t>9       WXYZ</t>
  </si>
  <si>
    <t>Quad Key</t>
  </si>
  <si>
    <t>BACK-SPACE</t>
  </si>
  <si>
    <t>REBID   ALI</t>
  </si>
  <si>
    <t>CONF/    TRANS</t>
  </si>
  <si>
    <t>LANG      LINE</t>
  </si>
  <si>
    <t>AMB</t>
  </si>
  <si>
    <t>Release</t>
  </si>
  <si>
    <t>NON-      EMERG</t>
  </si>
  <si>
    <t>Examples</t>
  </si>
  <si>
    <t>#1-48</t>
  </si>
  <si>
    <t>LEGEND</t>
  </si>
  <si>
    <t>KEY SIZE</t>
  </si>
  <si>
    <t xml:space="preserve">KEY COLOR </t>
  </si>
  <si>
    <t>TEXT COLOR</t>
  </si>
  <si>
    <t>#1-12</t>
  </si>
  <si>
    <t>1X2</t>
  </si>
  <si>
    <t>(Your Text)</t>
  </si>
  <si>
    <t>HOW TO USE:  ONLY GREEN SPACES ARE EDITABLE</t>
  </si>
  <si>
    <t>Notes</t>
  </si>
  <si>
    <t xml:space="preserve">Based on key size needed, </t>
  </si>
  <si>
    <t>use appropriate secton of template.</t>
  </si>
  <si>
    <t>CP24 Label Sheet Layout</t>
  </si>
  <si>
    <t>CP48 Label Sheet Layout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</si>
</sst>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4" x14ac:knownFonts="1"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2"/>
      <color theme="1"/>
      <name val="Aptos"/>
      <family val="2"/>
    </font>
    <font>
      <b/>
      <sz val="11"/>
      <color theme="1"/>
      <name val="Aptos Narrow"/>
      <family val="2"/>
      <scheme val="minor"/>
    </font>
    <font>
      <b/>
      <sz val="12"/>
      <color theme="1"/>
      <name val="Aptos"/>
      <family val="2"/>
    </font>
    <font>
      <sz val="11"/>
      <color theme="0" tint="-0.14999847407452621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sz val="12"/>
      <color theme="0"/>
      <name val="Arial"/>
      <family val="2"/>
    </font>
    <font>
      <sz val="10"/>
      <color theme="0"/>
      <name val="Abadi"/>
      <family val="2"/>
    </font>
    <font>
      <sz val="10"/>
      <name val="Abadi"/>
      <family val="2"/>
    </font>
    <font>
      <sz val="11"/>
      <color theme="0"/>
      <name val="Abadi"/>
      <family val="2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0" tint="-0.14999847407452621"/>
      <name val="Aptos"/>
      <family val="2"/>
    </font>
    <font>
      <b/>
      <sz val="14"/>
      <color rgb="FFFF0000"/>
      <name val="Aptos Narrow"/>
      <family val="2"/>
      <scheme val="minor"/>
    </font>
    <font>
      <sz val="14"/>
      <color theme="0" tint="-0.249977111117893"/>
      <name val="Aptos Narrow"/>
      <family val="2"/>
      <scheme val="minor"/>
    </font>
    <font>
      <sz val="14"/>
      <color theme="0" tint="-0.14999847407452621"/>
      <name val="Aptos Narrow"/>
      <family val="2"/>
      <scheme val="minor"/>
    </font>
    <font>
      <sz val="14"/>
      <color theme="0" tint="-0.14999847407452621"/>
      <name val="Aptos"/>
      <family val="2"/>
    </font>
    <font>
      <sz val="8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62626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BCB5AD"/>
        <bgColor indexed="64"/>
      </patternFill>
    </fill>
    <fill>
      <patternFill patternType="solid">
        <fgColor rgb="FFC61C0B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rgb="FFE9540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484C51"/>
        <bgColor indexed="64"/>
      </patternFill>
    </fill>
    <fill>
      <patternFill patternType="solid">
        <fgColor rgb="FFDFD446"/>
        <bgColor indexed="64"/>
      </patternFill>
    </fill>
    <fill>
      <patternFill patternType="solid">
        <fgColor rgb="FF009A68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1">
    <xf numFmtId="0" fontId="0" fillId="0" borderId="0"/>
  </cellStyleXfs>
  <cellXfs count="111">
    <xf numFmtId="0" fontId="0" fillId="0" borderId="0" xfId="0"/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1" fillId="0" borderId="0" xfId="0" applyFont="1"/>
    <xf numFmtId="0" fontId="2" fillId="4" borderId="1" xfId="0" applyFont="1" applyFill="1" applyBorder="1" applyAlignment="1" applyProtection="1">
      <alignment horizontal="center"/>
      <protection locked="0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5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 wrapText="1"/>
    </xf>
    <xf numFmtId="1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12" borderId="0" xfId="0" applyFill="1"/>
    <xf numFmtId="0" fontId="0" fillId="0" borderId="0" xfId="0" applyAlignment="1">
      <alignment vertical="center"/>
    </xf>
    <xf numFmtId="0" fontId="3" fillId="1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/>
    </xf>
    <xf numFmtId="0" fontId="0" fillId="14" borderId="0" xfId="0" applyFill="1"/>
    <xf numFmtId="0" fontId="11" fillId="15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16" borderId="1" xfId="0" applyFont="1" applyFill="1" applyBorder="1" applyAlignment="1">
      <alignment horizontal="center" vertical="center" wrapText="1"/>
    </xf>
    <xf numFmtId="0" fontId="11" fillId="17" borderId="1" xfId="0" applyFont="1" applyFill="1" applyBorder="1" applyAlignment="1">
      <alignment horizontal="center" vertical="center"/>
    </xf>
    <xf numFmtId="0" fontId="11" fillId="17" borderId="1" xfId="0" applyFont="1" applyFill="1" applyBorder="1" applyAlignment="1">
      <alignment horizontal="center" vertical="center" wrapText="1"/>
    </xf>
    <xf numFmtId="0" fontId="11" fillId="18" borderId="1" xfId="0" applyFont="1" applyFill="1" applyBorder="1" applyAlignment="1">
      <alignment horizontal="center" vertical="center" wrapText="1"/>
    </xf>
    <xf numFmtId="0" fontId="11" fillId="20" borderId="1" xfId="0" applyFont="1" applyFill="1" applyBorder="1" applyAlignment="1">
      <alignment horizontal="center" vertical="center" wrapText="1"/>
    </xf>
    <xf numFmtId="0" fontId="11" fillId="21" borderId="1" xfId="0" applyFont="1" applyFill="1" applyBorder="1" applyAlignment="1">
      <alignment horizontal="center" vertical="center" wrapText="1"/>
    </xf>
    <xf numFmtId="0" fontId="12" fillId="22" borderId="1" xfId="0" applyFont="1" applyFill="1" applyBorder="1" applyAlignment="1">
      <alignment horizontal="center" vertical="center" wrapText="1"/>
    </xf>
    <xf numFmtId="0" fontId="11" fillId="23" borderId="1" xfId="0" applyFont="1" applyFill="1" applyBorder="1" applyAlignment="1">
      <alignment horizontal="center" vertical="center"/>
    </xf>
    <xf numFmtId="0" fontId="11" fillId="19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6" fillId="2" borderId="3" xfId="0" applyFont="1" applyFill="1" applyBorder="1" applyAlignment="1" applyProtection="1">
      <alignment horizontal="center"/>
      <protection locked="0"/>
    </xf>
    <xf numFmtId="0" fontId="16" fillId="2" borderId="1" xfId="0" applyFont="1" applyFill="1" applyBorder="1" applyAlignment="1" applyProtection="1">
      <alignment horizontal="center"/>
      <protection locked="0"/>
    </xf>
    <xf numFmtId="0" fontId="16" fillId="2" borderId="2" xfId="0" applyFont="1" applyFill="1" applyBorder="1" applyAlignment="1" applyProtection="1">
      <alignment horizontal="center"/>
      <protection locked="0"/>
    </xf>
    <xf numFmtId="1" fontId="16" fillId="2" borderId="3" xfId="0" applyNumberFormat="1" applyFont="1" applyFill="1" applyBorder="1" applyAlignment="1" applyProtection="1">
      <alignment horizontal="center"/>
      <protection locked="0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2" borderId="4" xfId="0" applyFont="1" applyFill="1" applyBorder="1" applyAlignment="1" applyProtection="1">
      <alignment horizontal="center"/>
      <protection locked="0"/>
    </xf>
    <xf numFmtId="1" fontId="16" fillId="2" borderId="4" xfId="0" applyNumberFormat="1" applyFont="1" applyFill="1" applyBorder="1" applyAlignment="1" applyProtection="1">
      <alignment horizontal="center"/>
      <protection locked="0"/>
    </xf>
    <xf numFmtId="0" fontId="18" fillId="0" borderId="0" xfId="0" applyFont="1" applyAlignment="1">
      <alignment horizontal="left"/>
    </xf>
    <xf numFmtId="0" fontId="16" fillId="2" borderId="5" xfId="0" applyFont="1" applyFill="1" applyBorder="1" applyAlignment="1" applyProtection="1">
      <alignment horizontal="center"/>
      <protection locked="0"/>
    </xf>
    <xf numFmtId="0" fontId="16" fillId="2" borderId="6" xfId="0" applyFont="1" applyFill="1" applyBorder="1" applyAlignment="1" applyProtection="1">
      <alignment horizontal="center"/>
      <protection locked="0"/>
    </xf>
    <xf numFmtId="49" fontId="16" fillId="0" borderId="0" xfId="0" applyNumberFormat="1" applyFont="1" applyAlignment="1">
      <alignment horizontal="center"/>
    </xf>
    <xf numFmtId="0" fontId="15" fillId="24" borderId="0" xfId="0" applyFont="1" applyFill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" fontId="16" fillId="2" borderId="2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Alignment="1">
      <alignment horizontal="center"/>
    </xf>
    <xf numFmtId="0" fontId="23" fillId="0" borderId="0" xfId="0" applyFont="1"/>
    <xf numFmtId="0" fontId="8" fillId="0" borderId="0" xfId="0" applyFont="1" applyAlignment="1">
      <alignment horizontal="left" vertical="center"/>
    </xf>
    <xf numFmtId="0" fontId="3" fillId="8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>
      <alignment horizontal="center"/>
    </xf>
    <xf numFmtId="1" fontId="16" fillId="0" borderId="0" xfId="0" applyNumberFormat="1" applyFont="1" applyFill="1" applyBorder="1" applyAlignment="1" applyProtection="1">
      <alignment horizontal="center"/>
      <protection locked="0"/>
    </xf>
    <xf numFmtId="49" fontId="16" fillId="2" borderId="1" xfId="0" applyNumberFormat="1" applyFont="1" applyFill="1" applyBorder="1" applyAlignment="1" applyProtection="1">
      <alignment horizontal="center"/>
      <protection locked="0"/>
    </xf>
    <xf numFmtId="0" fontId="16" fillId="2" borderId="1" xfId="0" applyFont="1" applyFill="1" applyBorder="1" applyProtection="1">
      <protection locked="0"/>
    </xf>
    <xf numFmtId="0" fontId="15" fillId="24" borderId="1" xfId="0" applyFont="1" applyFill="1" applyBorder="1" applyAlignment="1" applyProtection="1">
      <alignment horizontal="left"/>
    </xf>
    <xf numFmtId="49" fontId="15" fillId="24" borderId="1" xfId="0" applyNumberFormat="1" applyFont="1" applyFill="1" applyBorder="1" applyAlignment="1" applyProtection="1">
      <alignment horizontal="center"/>
    </xf>
    <xf numFmtId="0" fontId="15" fillId="24" borderId="1" xfId="0" applyFont="1" applyFill="1" applyBorder="1" applyAlignment="1" applyProtection="1">
      <alignment horizontal="center"/>
    </xf>
    <xf numFmtId="0" fontId="15" fillId="24" borderId="1" xfId="0" applyFont="1" applyFill="1" applyBorder="1" applyProtection="1"/>
    <xf numFmtId="0" fontId="15" fillId="24" borderId="0" xfId="0" applyFont="1" applyFill="1" applyAlignment="1" applyProtection="1">
      <alignment horizontal="left"/>
    </xf>
    <xf numFmtId="0" fontId="15" fillId="24" borderId="4" xfId="0" applyFont="1" applyFill="1" applyBorder="1" applyAlignment="1" applyProtection="1">
      <alignment horizontal="left"/>
    </xf>
    <xf numFmtId="0" fontId="16" fillId="0" borderId="2" xfId="0" applyFont="1" applyFill="1" applyBorder="1" applyAlignment="1" applyProtection="1">
      <alignment horizontal="left"/>
    </xf>
    <xf numFmtId="0" fontId="16" fillId="0" borderId="1" xfId="0" applyFont="1" applyFill="1" applyBorder="1" applyAlignment="1" applyProtection="1">
      <alignment horizontal="left"/>
    </xf>
    <xf numFmtId="0" fontId="16" fillId="0" borderId="2" xfId="0" applyFont="1" applyBorder="1" applyAlignment="1" applyProtection="1">
      <alignment horizontal="center"/>
    </xf>
    <xf numFmtId="0" fontId="16" fillId="0" borderId="1" xfId="0" applyFont="1" applyBorder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17" fillId="0" borderId="0" xfId="0" applyFont="1" applyAlignment="1" applyProtection="1">
      <alignment horizontal="center"/>
    </xf>
    <xf numFmtId="1" fontId="20" fillId="0" borderId="0" xfId="0" applyNumberFormat="1" applyFont="1" applyAlignment="1" applyProtection="1">
      <alignment horizontal="center"/>
    </xf>
    <xf numFmtId="0" fontId="16" fillId="0" borderId="1" xfId="0" applyFont="1" applyBorder="1" applyAlignment="1" applyProtection="1">
      <alignment horizontal="left"/>
    </xf>
    <xf numFmtId="0" fontId="16" fillId="0" borderId="2" xfId="0" applyFont="1" applyBorder="1" applyAlignment="1" applyProtection="1">
      <alignment horizontal="left"/>
    </xf>
    <xf numFmtId="14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center"/>
    </xf>
    <xf numFmtId="14" fontId="3" fillId="0" borderId="1" xfId="0" applyNumberFormat="1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A68"/>
      <color rgb="FFDFD446"/>
      <color rgb="FF484C51"/>
      <color rgb="FFE95402"/>
      <color rgb="FFC61C0B"/>
      <color rgb="FFBCB5AD"/>
      <color rgb="FFE8530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6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85725</xdr:rowOff>
    </xdr:from>
    <xdr:to>
      <xdr:col>11</xdr:col>
      <xdr:colOff>437259</xdr:colOff>
      <xdr:row>14</xdr:row>
      <xdr:rowOff>9225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1DD2C8-9280-96F6-FBC9-333C82E60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85750"/>
          <a:ext cx="7123809" cy="240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180975</xdr:colOff>
      <xdr:row>2</xdr:row>
      <xdr:rowOff>19050</xdr:rowOff>
    </xdr:from>
    <xdr:to>
      <xdr:col>27</xdr:col>
      <xdr:colOff>40588</xdr:colOff>
      <xdr:row>34</xdr:row>
      <xdr:rowOff>113270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5706839-CAA9-4740-920A-3ABA1950E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72975" y="409575"/>
          <a:ext cx="4126813" cy="6190220"/>
        </a:xfrm>
        <a:prstGeom prst="rect">
          <a:avLst/>
        </a:prstGeom>
      </xdr:spPr>
    </xdr:pic>
    <xdr:clientData/>
  </xdr:twoCellAnchor>
  <xdr:twoCellAnchor editAs="oneCell">
    <xdr:from>
      <xdr:col>13</xdr:col>
      <xdr:colOff>142876</xdr:colOff>
      <xdr:row>2</xdr:row>
      <xdr:rowOff>28576</xdr:rowOff>
    </xdr:from>
    <xdr:to>
      <xdr:col>19</xdr:col>
      <xdr:colOff>565784</xdr:colOff>
      <xdr:row>20</xdr:row>
      <xdr:rowOff>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53607A6-8B0F-4EB0-9903-A1CD81FDE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7676" y="419101"/>
          <a:ext cx="4080508" cy="34004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390526</xdr:colOff>
      <xdr:row>1</xdr:row>
      <xdr:rowOff>38100</xdr:rowOff>
    </xdr:from>
    <xdr:to>
      <xdr:col>14</xdr:col>
      <xdr:colOff>695326</xdr:colOff>
      <xdr:row>24</xdr:row>
      <xdr:rowOff>216564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38D49B-FD56-4A13-AFF4-1F02023EC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12174206" y="2713370"/>
          <a:ext cx="5617239" cy="742950"/>
        </a:xfrm>
        <a:prstGeom prst="rect">
          <a:avLst/>
        </a:prstGeom>
      </xdr:spPr>
    </xdr:pic>
    <xdr:clientData/>
  </xdr:twoCellAnchor>
  <xdr:twoCellAnchor editAs="oneCell">
    <xdr:from>
      <xdr:col>1</xdr:col>
      <xdr:colOff>466725</xdr:colOff>
      <xdr:row>32</xdr:row>
      <xdr:rowOff>38100</xdr:rowOff>
    </xdr:from>
    <xdr:to>
      <xdr:col>4</xdr:col>
      <xdr:colOff>276694</xdr:colOff>
      <xdr:row>36</xdr:row>
      <xdr:rowOff>162075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34B9426-97E9-143E-C0F9-610E302D9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3950" y="7620000"/>
          <a:ext cx="3362794" cy="1076475"/>
        </a:xfrm>
        <a:prstGeom prst="rect">
          <a:avLst/>
        </a:prstGeom>
      </xdr:spPr>
    </xdr:pic>
    <xdr:clientData/>
  </xdr:twoCellAnchor>
  <xdr:twoCellAnchor editAs="oneCell">
    <xdr:from>
      <xdr:col>14</xdr:col>
      <xdr:colOff>733425</xdr:colOff>
      <xdr:row>1</xdr:row>
      <xdr:rowOff>38100</xdr:rowOff>
    </xdr:from>
    <xdr:to>
      <xdr:col>16</xdr:col>
      <xdr:colOff>778024</xdr:colOff>
      <xdr:row>8</xdr:row>
      <xdr:rowOff>62254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CC706DF-43A7-4B1C-9D3C-C775435F4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2400" y="276225"/>
          <a:ext cx="2406799" cy="16910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268942</xdr:colOff>
      <xdr:row>21</xdr:row>
      <xdr:rowOff>92450</xdr:rowOff>
    </xdr:from>
    <xdr:ext cx="184731" cy="37407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0DECD9B-FC1D-466E-9CD7-4541F48CCDC0}"/>
            </a:ext>
          </a:extLst>
        </xdr:cNvPr>
        <xdr:cNvSpPr txBox="1"/>
      </xdr:nvSpPr>
      <xdr:spPr>
        <a:xfrm>
          <a:off x="14489767" y="5054975"/>
          <a:ext cx="184731" cy="374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800" b="1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14</xdr:col>
      <xdr:colOff>729167</xdr:colOff>
      <xdr:row>1</xdr:row>
      <xdr:rowOff>76199</xdr:rowOff>
    </xdr:from>
    <xdr:to>
      <xdr:col>16</xdr:col>
      <xdr:colOff>773766</xdr:colOff>
      <xdr:row>8</xdr:row>
      <xdr:rowOff>100353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9AE5E7D-F3C2-497F-BE30-0749B3EAC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88142" y="314324"/>
          <a:ext cx="2406799" cy="1691029"/>
        </a:xfrm>
        <a:prstGeom prst="rect">
          <a:avLst/>
        </a:prstGeom>
      </xdr:spPr>
    </xdr:pic>
    <xdr:clientData/>
  </xdr:twoCellAnchor>
  <xdr:twoCellAnchor editAs="oneCell">
    <xdr:from>
      <xdr:col>13</xdr:col>
      <xdr:colOff>381001</xdr:colOff>
      <xdr:row>1</xdr:row>
      <xdr:rowOff>19050</xdr:rowOff>
    </xdr:from>
    <xdr:to>
      <xdr:col>14</xdr:col>
      <xdr:colOff>685801</xdr:colOff>
      <xdr:row>24</xdr:row>
      <xdr:rowOff>197514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2B80350-BD45-4B82-8C23-DC1D1751F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12164681" y="2694320"/>
          <a:ext cx="5617239" cy="7429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178594</xdr:rowOff>
    </xdr:from>
    <xdr:to>
      <xdr:col>6</xdr:col>
      <xdr:colOff>452437</xdr:colOff>
      <xdr:row>29</xdr:row>
      <xdr:rowOff>94451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6C29B41-550F-01DF-D5CB-1356AC857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844" y="559594"/>
          <a:ext cx="3440906" cy="5059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B1F02-418E-401C-951B-0AC1EA87CF4A}">
  <dimension ref="C1:U17"/>
  <sheetViews>
    <sheetView showGridLines="0" tabSelected="1" workbookViewId="0">
      <selection activeCell="L27" sqref="L27"/>
    </sheetView>
  </sheetViews>
  <sheetFormatPr defaultRowHeight="15" x14ac:dyDescent="0.25"/>
  <sheetData>
    <row r="1" spans="3:21" ht="15.75" x14ac:dyDescent="0.25">
      <c r="C1" s="78" t="s">
        <v>69</v>
      </c>
    </row>
    <row r="2" spans="3:21" x14ac:dyDescent="0.25">
      <c r="N2" s="27" t="s">
        <v>73</v>
      </c>
      <c r="U2" s="27" t="s">
        <v>74</v>
      </c>
    </row>
    <row r="16" spans="3:21" x14ac:dyDescent="0.25">
      <c r="E16" t="s">
        <v>71</v>
      </c>
    </row>
    <row r="17" spans="5:5" x14ac:dyDescent="0.25">
      <c r="E17" t="s">
        <v>72</v>
      </c>
    </row>
  </sheetData>
  <sheetProtection algorithmName="SHA-512" hashValue="uGti1xEdSW2BUElR3ozy0gL4Tx6XBSPILIZLhqtStixdQ/gyUY2JLo4RPpJbUWSo2sfiRSf+iUQRTFOhYeRyPA==" saltValue="M0SymCVdyB4GTepusJVdKg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4076B-8EF6-4C54-A3F6-DC89C6291E2A}">
  <sheetPr>
    <pageSetUpPr fitToPage="1"/>
  </sheetPr>
  <dimension ref="A1:S49"/>
  <sheetViews>
    <sheetView showGridLines="0" zoomScaleNormal="100" workbookViewId="0">
      <pane ySplit="1" topLeftCell="A2" activePane="bottomLeft" state="frozen"/>
      <selection activeCell="S16" sqref="S16"/>
      <selection pane="bottomLeft" activeCell="M28" sqref="M28"/>
    </sheetView>
  </sheetViews>
  <sheetFormatPr defaultRowHeight="18.75" x14ac:dyDescent="0.3"/>
  <cols>
    <col min="1" max="1" width="9.85546875" style="73" customWidth="1"/>
    <col min="2" max="2" width="25.7109375" style="71" customWidth="1"/>
    <col min="3" max="3" width="12.140625" style="65" customWidth="1"/>
    <col min="4" max="4" width="15.42578125" style="65" customWidth="1"/>
    <col min="5" max="5" width="17.5703125" style="65" customWidth="1"/>
    <col min="6" max="6" width="25.28515625" style="64" customWidth="1"/>
    <col min="7" max="7" width="2.140625" style="64" customWidth="1"/>
    <col min="8" max="8" width="8.85546875" style="64" customWidth="1"/>
    <col min="9" max="9" width="25.7109375" style="65" customWidth="1"/>
    <col min="10" max="10" width="12.85546875" style="64" customWidth="1"/>
    <col min="11" max="11" width="15" style="65" bestFit="1" customWidth="1"/>
    <col min="12" max="12" width="16.140625" style="65" customWidth="1"/>
    <col min="13" max="13" width="26.5703125" style="64" customWidth="1"/>
    <col min="14" max="14" width="6.5703125" style="64" bestFit="1" customWidth="1"/>
    <col min="15" max="15" width="25.7109375" style="65" customWidth="1"/>
    <col min="16" max="16" width="9.7109375" style="64" bestFit="1" customWidth="1"/>
    <col min="17" max="17" width="13.140625" style="64" bestFit="1" customWidth="1"/>
    <col min="18" max="18" width="15.5703125" style="65" customWidth="1"/>
    <col min="19" max="19" width="15.7109375" style="65" customWidth="1"/>
    <col min="20" max="20" width="22.140625" style="64" bestFit="1" customWidth="1"/>
    <col min="21" max="16384" width="9.140625" style="64"/>
  </cols>
  <sheetData>
    <row r="1" spans="1:18" s="72" customFormat="1" x14ac:dyDescent="0.3">
      <c r="A1" s="92" t="s">
        <v>61</v>
      </c>
      <c r="B1" s="93" t="s">
        <v>68</v>
      </c>
      <c r="C1" s="94" t="s">
        <v>63</v>
      </c>
      <c r="D1" s="94" t="s">
        <v>64</v>
      </c>
      <c r="E1" s="94" t="s">
        <v>65</v>
      </c>
      <c r="F1" s="95" t="s">
        <v>3</v>
      </c>
      <c r="G1" s="96"/>
      <c r="H1" s="97" t="s">
        <v>66</v>
      </c>
      <c r="I1" s="93" t="s">
        <v>68</v>
      </c>
      <c r="J1" s="92" t="s">
        <v>63</v>
      </c>
      <c r="K1" s="94" t="s">
        <v>64</v>
      </c>
      <c r="L1" s="94" t="s">
        <v>65</v>
      </c>
      <c r="M1" s="95" t="s">
        <v>3</v>
      </c>
    </row>
    <row r="2" spans="1:18" x14ac:dyDescent="0.3">
      <c r="A2" s="98">
        <v>1</v>
      </c>
      <c r="B2" s="60"/>
      <c r="C2" s="100" t="s">
        <v>0</v>
      </c>
      <c r="D2" s="62"/>
      <c r="E2" s="62"/>
      <c r="F2" s="76"/>
      <c r="G2" s="73"/>
      <c r="H2" s="99">
        <v>1</v>
      </c>
      <c r="I2" s="90"/>
      <c r="J2" s="101" t="s">
        <v>1</v>
      </c>
      <c r="K2" s="61"/>
      <c r="L2" s="61"/>
      <c r="M2" s="85"/>
    </row>
    <row r="3" spans="1:18" x14ac:dyDescent="0.3">
      <c r="A3" s="99">
        <v>2</v>
      </c>
      <c r="B3" s="60"/>
      <c r="C3" s="101" t="s">
        <v>0</v>
      </c>
      <c r="D3" s="61"/>
      <c r="E3" s="62"/>
      <c r="F3" s="76"/>
      <c r="G3" s="73"/>
      <c r="H3" s="99">
        <v>2</v>
      </c>
      <c r="I3" s="90"/>
      <c r="J3" s="101" t="s">
        <v>1</v>
      </c>
      <c r="K3" s="61"/>
      <c r="L3" s="61"/>
      <c r="M3" s="85"/>
    </row>
    <row r="4" spans="1:18" ht="18.75" customHeight="1" x14ac:dyDescent="0.3">
      <c r="A4" s="99">
        <v>3</v>
      </c>
      <c r="B4" s="60"/>
      <c r="C4" s="101" t="s">
        <v>0</v>
      </c>
      <c r="D4" s="61"/>
      <c r="E4" s="62"/>
      <c r="F4" s="76"/>
      <c r="G4" s="73"/>
      <c r="H4" s="99">
        <v>3</v>
      </c>
      <c r="I4" s="90"/>
      <c r="J4" s="101" t="s">
        <v>1</v>
      </c>
      <c r="K4" s="61"/>
      <c r="L4" s="61"/>
      <c r="M4" s="85"/>
    </row>
    <row r="5" spans="1:18" x14ac:dyDescent="0.3">
      <c r="A5" s="99">
        <v>4</v>
      </c>
      <c r="B5" s="60"/>
      <c r="C5" s="101" t="s">
        <v>0</v>
      </c>
      <c r="D5" s="61"/>
      <c r="E5" s="62"/>
      <c r="F5" s="76"/>
      <c r="G5" s="73"/>
      <c r="H5" s="99">
        <v>4</v>
      </c>
      <c r="I5" s="90"/>
      <c r="J5" s="101" t="s">
        <v>1</v>
      </c>
      <c r="K5" s="61"/>
      <c r="L5" s="61"/>
      <c r="M5" s="85"/>
    </row>
    <row r="6" spans="1:18" ht="18.75" customHeight="1" x14ac:dyDescent="0.3">
      <c r="A6" s="99">
        <v>5</v>
      </c>
      <c r="B6" s="60"/>
      <c r="C6" s="101" t="s">
        <v>0</v>
      </c>
      <c r="D6" s="61"/>
      <c r="E6" s="62"/>
      <c r="F6" s="76"/>
      <c r="G6" s="73"/>
      <c r="H6" s="99">
        <v>5</v>
      </c>
      <c r="I6" s="90"/>
      <c r="J6" s="101" t="s">
        <v>1</v>
      </c>
      <c r="K6" s="61"/>
      <c r="L6" s="61"/>
      <c r="M6" s="85"/>
    </row>
    <row r="7" spans="1:18" x14ac:dyDescent="0.3">
      <c r="A7" s="99">
        <v>6</v>
      </c>
      <c r="B7" s="60"/>
      <c r="C7" s="101" t="s">
        <v>0</v>
      </c>
      <c r="D7" s="61"/>
      <c r="E7" s="62"/>
      <c r="F7" s="76"/>
      <c r="G7" s="73"/>
      <c r="H7" s="99">
        <v>6</v>
      </c>
      <c r="I7" s="90"/>
      <c r="J7" s="101" t="s">
        <v>1</v>
      </c>
      <c r="K7" s="61"/>
      <c r="L7" s="61"/>
      <c r="M7" s="85"/>
    </row>
    <row r="8" spans="1:18" x14ac:dyDescent="0.3">
      <c r="A8" s="99">
        <v>7</v>
      </c>
      <c r="B8" s="60"/>
      <c r="C8" s="101" t="s">
        <v>0</v>
      </c>
      <c r="D8" s="61"/>
      <c r="E8" s="62"/>
      <c r="F8" s="76"/>
      <c r="G8" s="73"/>
      <c r="H8" s="86"/>
      <c r="I8" s="102">
        <f>COUNTA(I2:I7)</f>
        <v>0</v>
      </c>
      <c r="J8" s="65"/>
      <c r="M8" s="102">
        <f>COUNTA(M2:M7)</f>
        <v>0</v>
      </c>
    </row>
    <row r="9" spans="1:18" x14ac:dyDescent="0.3">
      <c r="A9" s="99">
        <v>8</v>
      </c>
      <c r="B9" s="60"/>
      <c r="C9" s="101" t="s">
        <v>0</v>
      </c>
      <c r="D9" s="61"/>
      <c r="E9" s="62"/>
      <c r="F9" s="76"/>
      <c r="G9" s="73"/>
      <c r="H9" s="86"/>
      <c r="I9" s="87"/>
      <c r="J9" s="88"/>
      <c r="K9" s="87"/>
      <c r="L9" s="87"/>
      <c r="M9" s="89"/>
    </row>
    <row r="10" spans="1:18" x14ac:dyDescent="0.3">
      <c r="A10" s="99">
        <v>9</v>
      </c>
      <c r="B10" s="60"/>
      <c r="C10" s="101" t="s">
        <v>0</v>
      </c>
      <c r="D10" s="61"/>
      <c r="E10" s="62"/>
      <c r="F10" s="76"/>
      <c r="G10" s="73"/>
      <c r="H10" s="92" t="s">
        <v>66</v>
      </c>
      <c r="I10" s="93" t="s">
        <v>68</v>
      </c>
      <c r="J10" s="92" t="s">
        <v>63</v>
      </c>
      <c r="K10" s="94" t="s">
        <v>64</v>
      </c>
      <c r="L10" s="94" t="s">
        <v>65</v>
      </c>
      <c r="M10" s="95" t="s">
        <v>3</v>
      </c>
    </row>
    <row r="11" spans="1:18" x14ac:dyDescent="0.3">
      <c r="A11" s="99">
        <v>10</v>
      </c>
      <c r="B11" s="60"/>
      <c r="C11" s="101" t="s">
        <v>0</v>
      </c>
      <c r="D11" s="61"/>
      <c r="E11" s="62"/>
      <c r="F11" s="76"/>
      <c r="G11" s="73"/>
      <c r="H11" s="99">
        <v>1</v>
      </c>
      <c r="I11" s="90"/>
      <c r="J11" s="101" t="s">
        <v>67</v>
      </c>
      <c r="K11" s="61"/>
      <c r="L11" s="61"/>
      <c r="M11" s="85"/>
    </row>
    <row r="12" spans="1:18" x14ac:dyDescent="0.3">
      <c r="A12" s="99">
        <v>11</v>
      </c>
      <c r="B12" s="60"/>
      <c r="C12" s="101" t="s">
        <v>0</v>
      </c>
      <c r="D12" s="61"/>
      <c r="E12" s="62"/>
      <c r="F12" s="76"/>
      <c r="G12" s="73"/>
      <c r="H12" s="99">
        <v>2</v>
      </c>
      <c r="I12" s="90"/>
      <c r="J12" s="101" t="s">
        <v>67</v>
      </c>
      <c r="K12" s="61"/>
      <c r="L12" s="61"/>
      <c r="M12" s="85"/>
    </row>
    <row r="13" spans="1:18" x14ac:dyDescent="0.3">
      <c r="A13" s="99">
        <v>12</v>
      </c>
      <c r="B13" s="60"/>
      <c r="C13" s="101" t="s">
        <v>0</v>
      </c>
      <c r="D13" s="61"/>
      <c r="E13" s="62"/>
      <c r="F13" s="76"/>
      <c r="G13" s="73"/>
      <c r="H13" s="99">
        <v>3</v>
      </c>
      <c r="I13" s="90"/>
      <c r="J13" s="101" t="s">
        <v>67</v>
      </c>
      <c r="K13" s="61"/>
      <c r="L13" s="61"/>
      <c r="M13" s="85"/>
    </row>
    <row r="14" spans="1:18" x14ac:dyDescent="0.3">
      <c r="A14" s="99">
        <v>13</v>
      </c>
      <c r="B14" s="60"/>
      <c r="C14" s="101" t="s">
        <v>0</v>
      </c>
      <c r="D14" s="61"/>
      <c r="E14" s="62"/>
      <c r="F14" s="76"/>
      <c r="H14" s="99">
        <v>4</v>
      </c>
      <c r="I14" s="90"/>
      <c r="J14" s="101" t="s">
        <v>67</v>
      </c>
      <c r="K14" s="61"/>
      <c r="L14" s="61"/>
      <c r="M14" s="85"/>
      <c r="O14" s="74"/>
      <c r="R14" s="68"/>
    </row>
    <row r="15" spans="1:18" ht="15.75" customHeight="1" x14ac:dyDescent="0.3">
      <c r="A15" s="99">
        <v>14</v>
      </c>
      <c r="B15" s="60"/>
      <c r="C15" s="101" t="s">
        <v>0</v>
      </c>
      <c r="D15" s="61"/>
      <c r="E15" s="62"/>
      <c r="F15" s="63"/>
      <c r="H15" s="99">
        <v>5</v>
      </c>
      <c r="I15" s="90"/>
      <c r="J15" s="101" t="s">
        <v>67</v>
      </c>
      <c r="K15" s="61"/>
      <c r="L15" s="61"/>
      <c r="M15" s="85"/>
      <c r="O15" s="75"/>
    </row>
    <row r="16" spans="1:18" x14ac:dyDescent="0.3">
      <c r="A16" s="99">
        <v>15</v>
      </c>
      <c r="B16" s="60"/>
      <c r="C16" s="101" t="s">
        <v>0</v>
      </c>
      <c r="D16" s="61"/>
      <c r="E16" s="62"/>
      <c r="F16" s="63"/>
      <c r="H16" s="99">
        <v>6</v>
      </c>
      <c r="I16" s="90"/>
      <c r="J16" s="101" t="s">
        <v>67</v>
      </c>
      <c r="K16" s="61"/>
      <c r="L16" s="61"/>
      <c r="M16" s="85"/>
    </row>
    <row r="17" spans="1:15" x14ac:dyDescent="0.3">
      <c r="A17" s="99">
        <v>16</v>
      </c>
      <c r="B17" s="60"/>
      <c r="C17" s="101" t="s">
        <v>0</v>
      </c>
      <c r="D17" s="61"/>
      <c r="E17" s="62"/>
      <c r="F17" s="63"/>
      <c r="I17" s="102">
        <f>COUNTA(I11:I16)</f>
        <v>0</v>
      </c>
      <c r="J17" s="65"/>
      <c r="M17" s="102">
        <f>COUNTA(M11:M16)</f>
        <v>0</v>
      </c>
    </row>
    <row r="18" spans="1:15" ht="18.75" customHeight="1" x14ac:dyDescent="0.3">
      <c r="A18" s="99">
        <v>17</v>
      </c>
      <c r="B18" s="60"/>
      <c r="C18" s="101" t="s">
        <v>0</v>
      </c>
      <c r="D18" s="61"/>
      <c r="E18" s="62"/>
      <c r="F18" s="63"/>
    </row>
    <row r="19" spans="1:15" x14ac:dyDescent="0.3">
      <c r="A19" s="99">
        <v>18</v>
      </c>
      <c r="B19" s="60"/>
      <c r="C19" s="101" t="s">
        <v>0</v>
      </c>
      <c r="D19" s="61"/>
      <c r="E19" s="62"/>
      <c r="F19" s="63"/>
      <c r="H19" s="92" t="s">
        <v>66</v>
      </c>
      <c r="I19" s="93" t="s">
        <v>62</v>
      </c>
      <c r="J19" s="92" t="s">
        <v>63</v>
      </c>
      <c r="K19" s="94" t="s">
        <v>64</v>
      </c>
      <c r="L19" s="94" t="s">
        <v>65</v>
      </c>
      <c r="M19" s="95" t="s">
        <v>3</v>
      </c>
    </row>
    <row r="20" spans="1:15" ht="18.75" customHeight="1" x14ac:dyDescent="0.3">
      <c r="A20" s="99">
        <v>19</v>
      </c>
      <c r="B20" s="60"/>
      <c r="C20" s="101" t="s">
        <v>0</v>
      </c>
      <c r="D20" s="61"/>
      <c r="E20" s="62"/>
      <c r="F20" s="63"/>
      <c r="H20" s="98">
        <v>1</v>
      </c>
      <c r="I20" s="66"/>
      <c r="J20" s="100" t="s">
        <v>6</v>
      </c>
      <c r="K20" s="62"/>
      <c r="L20" s="62"/>
      <c r="M20" s="67"/>
    </row>
    <row r="21" spans="1:15" x14ac:dyDescent="0.3">
      <c r="A21" s="99">
        <v>20</v>
      </c>
      <c r="B21" s="60"/>
      <c r="C21" s="101" t="s">
        <v>0</v>
      </c>
      <c r="D21" s="61"/>
      <c r="E21" s="62"/>
      <c r="F21" s="63"/>
      <c r="H21" s="99">
        <v>2</v>
      </c>
      <c r="I21" s="66"/>
      <c r="J21" s="100" t="s">
        <v>6</v>
      </c>
      <c r="K21" s="61"/>
      <c r="L21" s="61"/>
      <c r="M21" s="67"/>
    </row>
    <row r="22" spans="1:15" x14ac:dyDescent="0.3">
      <c r="A22" s="99">
        <v>21</v>
      </c>
      <c r="B22" s="60"/>
      <c r="C22" s="101" t="s">
        <v>0</v>
      </c>
      <c r="D22" s="61"/>
      <c r="E22" s="62"/>
      <c r="F22" s="63"/>
      <c r="H22" s="99">
        <v>3</v>
      </c>
      <c r="I22" s="66"/>
      <c r="J22" s="100" t="s">
        <v>6</v>
      </c>
      <c r="K22" s="61"/>
      <c r="L22" s="61"/>
      <c r="M22" s="67"/>
    </row>
    <row r="23" spans="1:15" x14ac:dyDescent="0.3">
      <c r="A23" s="99">
        <v>22</v>
      </c>
      <c r="B23" s="60"/>
      <c r="C23" s="101" t="s">
        <v>0</v>
      </c>
      <c r="D23" s="61"/>
      <c r="E23" s="62"/>
      <c r="F23" s="63"/>
      <c r="H23" s="99">
        <v>4</v>
      </c>
      <c r="I23" s="66"/>
      <c r="J23" s="100" t="s">
        <v>6</v>
      </c>
      <c r="K23" s="61"/>
      <c r="L23" s="61"/>
      <c r="M23" s="67"/>
      <c r="O23" s="77"/>
    </row>
    <row r="24" spans="1:15" x14ac:dyDescent="0.3">
      <c r="A24" s="99">
        <v>23</v>
      </c>
      <c r="B24" s="60"/>
      <c r="C24" s="101" t="s">
        <v>0</v>
      </c>
      <c r="D24" s="61"/>
      <c r="E24" s="62"/>
      <c r="F24" s="63"/>
      <c r="H24" s="99">
        <v>5</v>
      </c>
      <c r="I24" s="66"/>
      <c r="J24" s="100" t="s">
        <v>6</v>
      </c>
      <c r="K24" s="61"/>
      <c r="L24" s="61"/>
      <c r="M24" s="67"/>
      <c r="O24" s="74"/>
    </row>
    <row r="25" spans="1:15" x14ac:dyDescent="0.3">
      <c r="A25" s="99">
        <v>24</v>
      </c>
      <c r="B25" s="60"/>
      <c r="C25" s="101" t="s">
        <v>0</v>
      </c>
      <c r="D25" s="61"/>
      <c r="E25" s="62"/>
      <c r="F25" s="63"/>
      <c r="H25" s="99">
        <v>6</v>
      </c>
      <c r="I25" s="66"/>
      <c r="J25" s="100" t="s">
        <v>6</v>
      </c>
      <c r="K25" s="61"/>
      <c r="L25" s="61"/>
      <c r="M25" s="67"/>
      <c r="N25" s="73"/>
      <c r="O25" s="73"/>
    </row>
    <row r="26" spans="1:15" x14ac:dyDescent="0.3">
      <c r="A26" s="99">
        <v>25</v>
      </c>
      <c r="B26" s="60"/>
      <c r="C26" s="101" t="s">
        <v>0</v>
      </c>
      <c r="D26" s="61"/>
      <c r="E26" s="62"/>
      <c r="F26" s="67"/>
      <c r="I26" s="102">
        <f>COUNTA(I20:I25)</f>
        <v>0</v>
      </c>
      <c r="J26" s="65"/>
      <c r="M26" s="102">
        <f>COUNTA(M20:M25)</f>
        <v>0</v>
      </c>
      <c r="O26" s="73"/>
    </row>
    <row r="27" spans="1:15" x14ac:dyDescent="0.3">
      <c r="A27" s="99">
        <v>26</v>
      </c>
      <c r="B27" s="90"/>
      <c r="C27" s="101" t="s">
        <v>0</v>
      </c>
      <c r="D27" s="61"/>
      <c r="E27" s="62"/>
      <c r="F27" s="91"/>
      <c r="O27" s="73"/>
    </row>
    <row r="28" spans="1:15" x14ac:dyDescent="0.3">
      <c r="A28" s="99">
        <v>27</v>
      </c>
      <c r="B28" s="90"/>
      <c r="C28" s="101" t="s">
        <v>0</v>
      </c>
      <c r="D28" s="61"/>
      <c r="E28" s="62"/>
      <c r="F28" s="91"/>
      <c r="O28" s="73"/>
    </row>
    <row r="29" spans="1:15" x14ac:dyDescent="0.3">
      <c r="A29" s="99">
        <v>28</v>
      </c>
      <c r="B29" s="90"/>
      <c r="C29" s="101" t="s">
        <v>0</v>
      </c>
      <c r="D29" s="61"/>
      <c r="E29" s="62"/>
      <c r="F29" s="91"/>
      <c r="O29" s="73"/>
    </row>
    <row r="30" spans="1:15" x14ac:dyDescent="0.3">
      <c r="A30" s="99">
        <v>29</v>
      </c>
      <c r="B30" s="90"/>
      <c r="C30" s="101" t="s">
        <v>0</v>
      </c>
      <c r="D30" s="61"/>
      <c r="E30" s="62"/>
      <c r="F30" s="91"/>
    </row>
    <row r="31" spans="1:15" x14ac:dyDescent="0.3">
      <c r="A31" s="99">
        <v>30</v>
      </c>
      <c r="B31" s="90"/>
      <c r="C31" s="101" t="s">
        <v>0</v>
      </c>
      <c r="D31" s="61"/>
      <c r="E31" s="62"/>
      <c r="F31" s="91"/>
    </row>
    <row r="32" spans="1:15" x14ac:dyDescent="0.3">
      <c r="B32" s="102">
        <f>COUNTA(B2:B31)</f>
        <v>0</v>
      </c>
      <c r="F32" s="102">
        <f>COUNTA(F2:F31)</f>
        <v>0</v>
      </c>
    </row>
    <row r="33" spans="1:13" s="65" customFormat="1" x14ac:dyDescent="0.3">
      <c r="A33" s="73"/>
      <c r="B33" s="71"/>
      <c r="F33" s="64"/>
      <c r="H33" s="64"/>
      <c r="J33" s="64"/>
      <c r="M33" s="64"/>
    </row>
    <row r="34" spans="1:13" s="65" customFormat="1" x14ac:dyDescent="0.3">
      <c r="A34" s="73"/>
      <c r="B34" s="71"/>
      <c r="F34" s="64"/>
      <c r="H34" s="64"/>
      <c r="J34" s="64"/>
      <c r="M34" s="64"/>
    </row>
    <row r="35" spans="1:13" s="65" customFormat="1" x14ac:dyDescent="0.3">
      <c r="A35" s="73"/>
      <c r="B35" s="71"/>
      <c r="F35" s="64"/>
      <c r="H35" s="64"/>
      <c r="J35" s="64"/>
      <c r="M35" s="64"/>
    </row>
    <row r="36" spans="1:13" s="65" customFormat="1" x14ac:dyDescent="0.3">
      <c r="A36" s="73"/>
      <c r="B36" s="71"/>
      <c r="F36" s="64"/>
      <c r="H36" s="64"/>
      <c r="J36" s="64"/>
      <c r="M36" s="64"/>
    </row>
    <row r="37" spans="1:13" s="65" customFormat="1" x14ac:dyDescent="0.3">
      <c r="A37" s="73"/>
      <c r="B37" s="71"/>
      <c r="F37" s="64"/>
      <c r="H37" s="64"/>
      <c r="J37" s="64"/>
      <c r="M37" s="64"/>
    </row>
    <row r="38" spans="1:13" s="65" customFormat="1" x14ac:dyDescent="0.3">
      <c r="A38" s="73"/>
      <c r="B38" s="71"/>
      <c r="F38" s="64"/>
      <c r="H38" s="64"/>
      <c r="J38" s="64"/>
      <c r="M38" s="64"/>
    </row>
    <row r="39" spans="1:13" s="65" customFormat="1" x14ac:dyDescent="0.3">
      <c r="A39" s="73"/>
      <c r="B39" s="71"/>
      <c r="F39" s="64"/>
      <c r="H39" s="64"/>
      <c r="J39" s="64"/>
      <c r="M39" s="64"/>
    </row>
    <row r="40" spans="1:13" s="65" customFormat="1" x14ac:dyDescent="0.3">
      <c r="A40" s="73"/>
      <c r="B40" s="71"/>
      <c r="F40" s="64"/>
      <c r="H40" s="64"/>
      <c r="J40" s="64"/>
      <c r="M40" s="64"/>
    </row>
    <row r="41" spans="1:13" s="65" customFormat="1" x14ac:dyDescent="0.3">
      <c r="A41" s="73"/>
      <c r="B41" s="71"/>
      <c r="F41" s="64"/>
      <c r="H41" s="64"/>
      <c r="J41" s="64"/>
      <c r="M41" s="64"/>
    </row>
    <row r="42" spans="1:13" s="65" customFormat="1" x14ac:dyDescent="0.3">
      <c r="A42" s="73"/>
      <c r="B42" s="71"/>
      <c r="F42" s="64"/>
      <c r="H42" s="64"/>
      <c r="J42" s="64"/>
      <c r="M42" s="64"/>
    </row>
    <row r="43" spans="1:13" s="65" customFormat="1" x14ac:dyDescent="0.3">
      <c r="A43" s="73"/>
      <c r="B43" s="71"/>
      <c r="F43" s="64"/>
      <c r="H43" s="64"/>
      <c r="J43" s="64"/>
      <c r="M43" s="64"/>
    </row>
    <row r="44" spans="1:13" s="65" customFormat="1" x14ac:dyDescent="0.3">
      <c r="A44" s="73"/>
      <c r="B44" s="71"/>
      <c r="F44" s="64"/>
      <c r="H44" s="64"/>
      <c r="J44" s="64"/>
      <c r="M44" s="64"/>
    </row>
    <row r="45" spans="1:13" s="65" customFormat="1" x14ac:dyDescent="0.3">
      <c r="A45" s="73"/>
      <c r="B45" s="71"/>
      <c r="F45" s="64"/>
      <c r="H45" s="64"/>
      <c r="J45" s="64"/>
      <c r="M45" s="64"/>
    </row>
    <row r="46" spans="1:13" s="65" customFormat="1" x14ac:dyDescent="0.3">
      <c r="A46" s="73"/>
      <c r="B46" s="71"/>
      <c r="F46" s="64"/>
      <c r="H46" s="64"/>
      <c r="J46" s="64"/>
      <c r="M46" s="64"/>
    </row>
    <row r="47" spans="1:13" s="65" customFormat="1" x14ac:dyDescent="0.3">
      <c r="A47" s="73"/>
      <c r="B47" s="71"/>
      <c r="F47" s="64"/>
      <c r="H47" s="64"/>
      <c r="J47" s="64"/>
      <c r="M47" s="64"/>
    </row>
    <row r="48" spans="1:13" s="65" customFormat="1" x14ac:dyDescent="0.3">
      <c r="A48" s="73"/>
      <c r="B48" s="71"/>
      <c r="F48" s="64"/>
      <c r="H48" s="64"/>
      <c r="J48" s="64"/>
      <c r="M48" s="64"/>
    </row>
    <row r="49" spans="1:13" s="65" customFormat="1" x14ac:dyDescent="0.3">
      <c r="A49" s="73"/>
      <c r="B49" s="71"/>
      <c r="F49" s="64"/>
      <c r="H49" s="64"/>
      <c r="J49" s="64"/>
      <c r="M49" s="64"/>
    </row>
  </sheetData>
  <sheetProtection algorithmName="SHA-512" hashValue="nZcbq+Tue+NkASo8uUNsUTLbQErq0vVGMhDJcW5O7TLwGaN+eTouvqlFr+XrrWdQYtTnPlHRzHv86Kb1SFv9eA==" saltValue="vghzixRl9zJLUsTTpC2/Rg==" spinCount="100000" sheet="1" objects="1" scenarios="1"/>
  <phoneticPr fontId="22" type="noConversion"/>
  <dataValidations count="2">
    <dataValidation type="list" allowBlank="1" showInputMessage="1" showErrorMessage="1" sqref="L20:L25 E2:E31 L11:L16 L2:L7 L9" xr:uid="{47CE12AF-A0BA-4023-B2BB-F839036BF5BB}">
      <formula1>"-, White, Black"</formula1>
    </dataValidation>
    <dataValidation type="list" allowBlank="1" showInputMessage="1" showErrorMessage="1" promptTitle="Key Color" prompt="Use Dropdown Options" sqref="K20:K25 D2:D31 K11:K16 K2:K7 K9" xr:uid="{DB544EF6-E446-4DF4-9EFD-8D3130796533}">
      <formula1>"-, Black, Blue, Gray, White, Yellow, Red, Green, Orange, Purple, Pink, Brown, Other"</formula1>
    </dataValidation>
  </dataValidations>
  <pageMargins left="0.25" right="0.25" top="0.75" bottom="0.75" header="0.3" footer="0.3"/>
  <pageSetup scale="3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B5542-0D1B-4DCA-A99F-6F3286566C3E}">
  <sheetPr>
    <pageSetUpPr fitToPage="1"/>
  </sheetPr>
  <dimension ref="A1:S50"/>
  <sheetViews>
    <sheetView showGridLines="0" zoomScaleNormal="100" workbookViewId="0">
      <pane ySplit="1" topLeftCell="A2" activePane="bottomLeft" state="frozen"/>
      <selection activeCell="S16" sqref="S16"/>
      <selection pane="bottomLeft" activeCell="B16" sqref="B16"/>
    </sheetView>
  </sheetViews>
  <sheetFormatPr defaultRowHeight="18.75" x14ac:dyDescent="0.3"/>
  <cols>
    <col min="1" max="1" width="9.85546875" style="73" customWidth="1"/>
    <col min="2" max="2" width="25.7109375" style="71" customWidth="1"/>
    <col min="3" max="3" width="12.140625" style="65" customWidth="1"/>
    <col min="4" max="4" width="15.42578125" style="65" customWidth="1"/>
    <col min="5" max="5" width="17.5703125" style="65" customWidth="1"/>
    <col min="6" max="6" width="25.28515625" style="64" customWidth="1"/>
    <col min="7" max="7" width="2.140625" style="64" customWidth="1"/>
    <col min="8" max="8" width="8.85546875" style="64" customWidth="1"/>
    <col min="9" max="9" width="25.7109375" style="65" customWidth="1"/>
    <col min="10" max="10" width="12.85546875" style="64" customWidth="1"/>
    <col min="11" max="11" width="15" style="65" bestFit="1" customWidth="1"/>
    <col min="12" max="12" width="16.140625" style="65" customWidth="1"/>
    <col min="13" max="13" width="26.5703125" style="64" customWidth="1"/>
    <col min="14" max="14" width="6.5703125" style="64" bestFit="1" customWidth="1"/>
    <col min="15" max="15" width="25.7109375" style="65" customWidth="1"/>
    <col min="16" max="16" width="9.7109375" style="64" bestFit="1" customWidth="1"/>
    <col min="17" max="17" width="13.140625" style="64" bestFit="1" customWidth="1"/>
    <col min="18" max="18" width="15.5703125" style="65" customWidth="1"/>
    <col min="19" max="19" width="15.7109375" style="65" customWidth="1"/>
    <col min="20" max="20" width="22.140625" style="64" bestFit="1" customWidth="1"/>
    <col min="21" max="16384" width="9.140625" style="64"/>
  </cols>
  <sheetData>
    <row r="1" spans="1:18" s="72" customFormat="1" x14ac:dyDescent="0.3">
      <c r="A1" s="92" t="s">
        <v>61</v>
      </c>
      <c r="B1" s="93" t="s">
        <v>68</v>
      </c>
      <c r="C1" s="94" t="s">
        <v>63</v>
      </c>
      <c r="D1" s="94" t="s">
        <v>64</v>
      </c>
      <c r="E1" s="94" t="s">
        <v>65</v>
      </c>
      <c r="F1" s="95" t="s">
        <v>3</v>
      </c>
      <c r="G1" s="96"/>
      <c r="H1" s="97" t="s">
        <v>66</v>
      </c>
      <c r="I1" s="93" t="s">
        <v>68</v>
      </c>
      <c r="J1" s="92" t="s">
        <v>63</v>
      </c>
      <c r="K1" s="94" t="s">
        <v>64</v>
      </c>
      <c r="L1" s="94" t="s">
        <v>65</v>
      </c>
      <c r="M1" s="95" t="s">
        <v>3</v>
      </c>
    </row>
    <row r="2" spans="1:18" x14ac:dyDescent="0.3">
      <c r="A2" s="98">
        <v>1</v>
      </c>
      <c r="B2" s="60"/>
      <c r="C2" s="100" t="s">
        <v>0</v>
      </c>
      <c r="D2" s="62"/>
      <c r="E2" s="62"/>
      <c r="F2" s="76"/>
      <c r="G2" s="73"/>
      <c r="H2" s="99">
        <v>1</v>
      </c>
      <c r="I2" s="90"/>
      <c r="J2" s="101" t="s">
        <v>1</v>
      </c>
      <c r="K2" s="61"/>
      <c r="L2" s="61"/>
      <c r="M2" s="85"/>
    </row>
    <row r="3" spans="1:18" x14ac:dyDescent="0.3">
      <c r="A3" s="99">
        <v>2</v>
      </c>
      <c r="B3" s="60"/>
      <c r="C3" s="101" t="s">
        <v>0</v>
      </c>
      <c r="D3" s="61"/>
      <c r="E3" s="61"/>
      <c r="F3" s="76"/>
      <c r="G3" s="73"/>
      <c r="H3" s="99">
        <v>2</v>
      </c>
      <c r="I3" s="90"/>
      <c r="J3" s="101" t="s">
        <v>1</v>
      </c>
      <c r="K3" s="61"/>
      <c r="L3" s="61"/>
      <c r="M3" s="85"/>
    </row>
    <row r="4" spans="1:18" ht="18.75" customHeight="1" x14ac:dyDescent="0.3">
      <c r="A4" s="99">
        <v>3</v>
      </c>
      <c r="B4" s="60"/>
      <c r="C4" s="101" t="s">
        <v>0</v>
      </c>
      <c r="D4" s="61"/>
      <c r="E4" s="61"/>
      <c r="F4" s="76"/>
      <c r="G4" s="73"/>
      <c r="H4" s="99">
        <v>3</v>
      </c>
      <c r="I4" s="90"/>
      <c r="J4" s="101" t="s">
        <v>1</v>
      </c>
      <c r="K4" s="61"/>
      <c r="L4" s="61"/>
      <c r="M4" s="85"/>
    </row>
    <row r="5" spans="1:18" x14ac:dyDescent="0.3">
      <c r="A5" s="99">
        <v>4</v>
      </c>
      <c r="B5" s="60"/>
      <c r="C5" s="101" t="s">
        <v>0</v>
      </c>
      <c r="D5" s="61"/>
      <c r="E5" s="61"/>
      <c r="F5" s="76"/>
      <c r="G5" s="73"/>
      <c r="H5" s="99">
        <v>4</v>
      </c>
      <c r="I5" s="90"/>
      <c r="J5" s="101" t="s">
        <v>1</v>
      </c>
      <c r="K5" s="61"/>
      <c r="L5" s="61"/>
      <c r="M5" s="85"/>
    </row>
    <row r="6" spans="1:18" ht="18.75" customHeight="1" x14ac:dyDescent="0.3">
      <c r="A6" s="99">
        <v>5</v>
      </c>
      <c r="B6" s="60"/>
      <c r="C6" s="101" t="s">
        <v>0</v>
      </c>
      <c r="D6" s="61"/>
      <c r="E6" s="61"/>
      <c r="F6" s="76"/>
      <c r="G6" s="73"/>
      <c r="H6" s="99">
        <v>5</v>
      </c>
      <c r="I6" s="90"/>
      <c r="J6" s="101" t="s">
        <v>1</v>
      </c>
      <c r="K6" s="61"/>
      <c r="L6" s="61"/>
      <c r="M6" s="85"/>
    </row>
    <row r="7" spans="1:18" x14ac:dyDescent="0.3">
      <c r="A7" s="99">
        <v>6</v>
      </c>
      <c r="B7" s="60"/>
      <c r="C7" s="101" t="s">
        <v>0</v>
      </c>
      <c r="D7" s="61"/>
      <c r="E7" s="61"/>
      <c r="F7" s="76"/>
      <c r="G7" s="73"/>
      <c r="H7" s="99">
        <v>6</v>
      </c>
      <c r="I7" s="90"/>
      <c r="J7" s="101" t="s">
        <v>1</v>
      </c>
      <c r="K7" s="61"/>
      <c r="L7" s="61"/>
      <c r="M7" s="85"/>
    </row>
    <row r="8" spans="1:18" x14ac:dyDescent="0.3">
      <c r="A8" s="99">
        <v>7</v>
      </c>
      <c r="B8" s="60"/>
      <c r="C8" s="101" t="s">
        <v>0</v>
      </c>
      <c r="D8" s="61"/>
      <c r="E8" s="61"/>
      <c r="F8" s="76"/>
      <c r="G8" s="73"/>
      <c r="H8" s="99">
        <v>7</v>
      </c>
      <c r="I8" s="61"/>
      <c r="J8" s="101" t="s">
        <v>1</v>
      </c>
      <c r="K8" s="61"/>
      <c r="L8" s="61"/>
      <c r="M8" s="85"/>
    </row>
    <row r="9" spans="1:18" x14ac:dyDescent="0.3">
      <c r="A9" s="99">
        <v>8</v>
      </c>
      <c r="B9" s="60"/>
      <c r="C9" s="101" t="s">
        <v>0</v>
      </c>
      <c r="D9" s="61"/>
      <c r="E9" s="61"/>
      <c r="F9" s="76"/>
      <c r="G9" s="73"/>
      <c r="H9" s="105">
        <v>8</v>
      </c>
      <c r="I9" s="61"/>
      <c r="J9" s="101" t="s">
        <v>1</v>
      </c>
      <c r="K9" s="61"/>
      <c r="L9" s="61"/>
      <c r="M9" s="85"/>
    </row>
    <row r="10" spans="1:18" x14ac:dyDescent="0.3">
      <c r="A10" s="99">
        <v>9</v>
      </c>
      <c r="B10" s="60"/>
      <c r="C10" s="101" t="s">
        <v>0</v>
      </c>
      <c r="D10" s="61"/>
      <c r="E10" s="61"/>
      <c r="F10" s="76"/>
      <c r="G10" s="73"/>
      <c r="H10" s="105">
        <v>9</v>
      </c>
      <c r="I10" s="61"/>
      <c r="J10" s="101" t="s">
        <v>1</v>
      </c>
      <c r="K10" s="61"/>
      <c r="L10" s="61"/>
      <c r="M10" s="85"/>
    </row>
    <row r="11" spans="1:18" x14ac:dyDescent="0.3">
      <c r="A11" s="99">
        <v>10</v>
      </c>
      <c r="B11" s="60"/>
      <c r="C11" s="101" t="s">
        <v>0</v>
      </c>
      <c r="D11" s="61"/>
      <c r="E11" s="61"/>
      <c r="F11" s="76"/>
      <c r="G11" s="73"/>
      <c r="H11" s="105">
        <v>10</v>
      </c>
      <c r="I11" s="61"/>
      <c r="J11" s="101" t="s">
        <v>1</v>
      </c>
      <c r="K11" s="61"/>
      <c r="L11" s="61"/>
      <c r="M11" s="85"/>
    </row>
    <row r="12" spans="1:18" x14ac:dyDescent="0.3">
      <c r="A12" s="99">
        <v>11</v>
      </c>
      <c r="B12" s="60"/>
      <c r="C12" s="101" t="s">
        <v>0</v>
      </c>
      <c r="D12" s="61"/>
      <c r="E12" s="61"/>
      <c r="F12" s="76"/>
      <c r="G12" s="73"/>
      <c r="H12" s="105">
        <v>11</v>
      </c>
      <c r="I12" s="61"/>
      <c r="J12" s="101" t="s">
        <v>1</v>
      </c>
      <c r="K12" s="61"/>
      <c r="L12" s="61"/>
      <c r="M12" s="85"/>
    </row>
    <row r="13" spans="1:18" x14ac:dyDescent="0.3">
      <c r="A13" s="99">
        <v>12</v>
      </c>
      <c r="B13" s="60"/>
      <c r="C13" s="101" t="s">
        <v>0</v>
      </c>
      <c r="D13" s="61"/>
      <c r="E13" s="61"/>
      <c r="F13" s="76"/>
      <c r="G13" s="73"/>
      <c r="H13" s="105">
        <v>12</v>
      </c>
      <c r="I13" s="61"/>
      <c r="J13" s="101" t="s">
        <v>1</v>
      </c>
      <c r="K13" s="61"/>
      <c r="L13" s="61"/>
      <c r="M13" s="85"/>
    </row>
    <row r="14" spans="1:18" x14ac:dyDescent="0.3">
      <c r="A14" s="99">
        <v>13</v>
      </c>
      <c r="B14" s="60"/>
      <c r="C14" s="101" t="s">
        <v>0</v>
      </c>
      <c r="D14" s="61"/>
      <c r="E14" s="61"/>
      <c r="F14" s="76"/>
      <c r="H14" s="86"/>
      <c r="I14" s="103">
        <f>COUNTA(I2:I13)</f>
        <v>0</v>
      </c>
      <c r="J14" s="88"/>
      <c r="K14" s="87"/>
      <c r="L14" s="87"/>
      <c r="M14" s="104">
        <f>COUNTA(M2:M13)</f>
        <v>0</v>
      </c>
      <c r="O14" s="74">
        <f>COUNTA(I17:I28)</f>
        <v>0</v>
      </c>
      <c r="R14" s="68"/>
    </row>
    <row r="15" spans="1:18" ht="15.75" customHeight="1" x14ac:dyDescent="0.3">
      <c r="A15" s="99">
        <v>14</v>
      </c>
      <c r="B15" s="60"/>
      <c r="C15" s="101" t="s">
        <v>0</v>
      </c>
      <c r="D15" s="61"/>
      <c r="E15" s="61"/>
      <c r="F15" s="63"/>
      <c r="H15" s="86"/>
      <c r="I15" s="87"/>
      <c r="J15" s="88"/>
      <c r="K15" s="87"/>
      <c r="L15" s="87"/>
      <c r="M15" s="89"/>
      <c r="O15" s="75"/>
    </row>
    <row r="16" spans="1:18" x14ac:dyDescent="0.3">
      <c r="A16" s="99">
        <v>15</v>
      </c>
      <c r="B16" s="60"/>
      <c r="C16" s="101" t="s">
        <v>0</v>
      </c>
      <c r="D16" s="61"/>
      <c r="E16" s="61"/>
      <c r="F16" s="63"/>
      <c r="H16" s="92" t="s">
        <v>66</v>
      </c>
      <c r="I16" s="93" t="s">
        <v>68</v>
      </c>
      <c r="J16" s="92" t="s">
        <v>63</v>
      </c>
      <c r="K16" s="94" t="s">
        <v>64</v>
      </c>
      <c r="L16" s="94" t="s">
        <v>65</v>
      </c>
      <c r="M16" s="95" t="s">
        <v>3</v>
      </c>
    </row>
    <row r="17" spans="1:15" x14ac:dyDescent="0.3">
      <c r="A17" s="99">
        <v>16</v>
      </c>
      <c r="B17" s="60"/>
      <c r="C17" s="101" t="s">
        <v>0</v>
      </c>
      <c r="D17" s="61"/>
      <c r="E17" s="61"/>
      <c r="F17" s="63"/>
      <c r="H17" s="105">
        <v>1</v>
      </c>
      <c r="I17" s="90"/>
      <c r="J17" s="101" t="s">
        <v>67</v>
      </c>
      <c r="K17" s="61"/>
      <c r="L17" s="61"/>
      <c r="M17" s="85"/>
    </row>
    <row r="18" spans="1:15" ht="18.75" customHeight="1" x14ac:dyDescent="0.3">
      <c r="A18" s="99">
        <v>17</v>
      </c>
      <c r="B18" s="60"/>
      <c r="C18" s="101" t="s">
        <v>0</v>
      </c>
      <c r="D18" s="61"/>
      <c r="E18" s="61"/>
      <c r="F18" s="63"/>
      <c r="H18" s="105">
        <v>2</v>
      </c>
      <c r="I18" s="90"/>
      <c r="J18" s="101" t="s">
        <v>67</v>
      </c>
      <c r="K18" s="61"/>
      <c r="L18" s="61"/>
      <c r="M18" s="85"/>
    </row>
    <row r="19" spans="1:15" x14ac:dyDescent="0.3">
      <c r="A19" s="99">
        <v>18</v>
      </c>
      <c r="B19" s="60"/>
      <c r="C19" s="101" t="s">
        <v>0</v>
      </c>
      <c r="D19" s="61"/>
      <c r="E19" s="61"/>
      <c r="F19" s="63"/>
      <c r="H19" s="105">
        <v>3</v>
      </c>
      <c r="I19" s="90"/>
      <c r="J19" s="101" t="s">
        <v>67</v>
      </c>
      <c r="K19" s="61"/>
      <c r="L19" s="61"/>
      <c r="M19" s="85"/>
    </row>
    <row r="20" spans="1:15" ht="18.75" customHeight="1" x14ac:dyDescent="0.3">
      <c r="A20" s="99">
        <v>19</v>
      </c>
      <c r="B20" s="60"/>
      <c r="C20" s="101" t="s">
        <v>0</v>
      </c>
      <c r="D20" s="61"/>
      <c r="E20" s="61"/>
      <c r="F20" s="63"/>
      <c r="H20" s="105">
        <v>4</v>
      </c>
      <c r="I20" s="90"/>
      <c r="J20" s="101" t="s">
        <v>67</v>
      </c>
      <c r="K20" s="61"/>
      <c r="L20" s="61"/>
      <c r="M20" s="85"/>
    </row>
    <row r="21" spans="1:15" x14ac:dyDescent="0.3">
      <c r="A21" s="99">
        <v>20</v>
      </c>
      <c r="B21" s="60"/>
      <c r="C21" s="101" t="s">
        <v>0</v>
      </c>
      <c r="D21" s="61"/>
      <c r="E21" s="61"/>
      <c r="F21" s="63"/>
      <c r="H21" s="105">
        <v>5</v>
      </c>
      <c r="I21" s="90"/>
      <c r="J21" s="101" t="s">
        <v>67</v>
      </c>
      <c r="K21" s="61"/>
      <c r="L21" s="61"/>
      <c r="M21" s="85"/>
    </row>
    <row r="22" spans="1:15" x14ac:dyDescent="0.3">
      <c r="A22" s="99">
        <v>21</v>
      </c>
      <c r="B22" s="60"/>
      <c r="C22" s="101" t="s">
        <v>0</v>
      </c>
      <c r="D22" s="69"/>
      <c r="E22" s="61"/>
      <c r="F22" s="63"/>
      <c r="H22" s="105">
        <v>6</v>
      </c>
      <c r="I22" s="90"/>
      <c r="J22" s="101" t="s">
        <v>67</v>
      </c>
      <c r="K22" s="61"/>
      <c r="L22" s="61"/>
      <c r="M22" s="85"/>
    </row>
    <row r="23" spans="1:15" x14ac:dyDescent="0.3">
      <c r="A23" s="99">
        <v>22</v>
      </c>
      <c r="B23" s="60"/>
      <c r="C23" s="101" t="s">
        <v>0</v>
      </c>
      <c r="D23" s="70"/>
      <c r="E23" s="61"/>
      <c r="F23" s="63"/>
      <c r="H23" s="105">
        <v>7</v>
      </c>
      <c r="I23" s="61"/>
      <c r="J23" s="101" t="s">
        <v>67</v>
      </c>
      <c r="K23" s="61"/>
      <c r="L23" s="61"/>
      <c r="M23" s="85"/>
      <c r="O23" s="77"/>
    </row>
    <row r="24" spans="1:15" x14ac:dyDescent="0.3">
      <c r="A24" s="99">
        <v>23</v>
      </c>
      <c r="B24" s="60"/>
      <c r="C24" s="101" t="s">
        <v>0</v>
      </c>
      <c r="D24" s="62"/>
      <c r="E24" s="61"/>
      <c r="F24" s="63"/>
      <c r="H24" s="105">
        <v>8</v>
      </c>
      <c r="I24" s="61"/>
      <c r="J24" s="101" t="s">
        <v>67</v>
      </c>
      <c r="K24" s="61"/>
      <c r="L24" s="61"/>
      <c r="M24" s="85"/>
      <c r="O24" s="74"/>
    </row>
    <row r="25" spans="1:15" x14ac:dyDescent="0.3">
      <c r="A25" s="99">
        <v>24</v>
      </c>
      <c r="B25" s="60"/>
      <c r="C25" s="101" t="s">
        <v>0</v>
      </c>
      <c r="D25" s="61"/>
      <c r="E25" s="61"/>
      <c r="F25" s="63"/>
      <c r="H25" s="105">
        <v>9</v>
      </c>
      <c r="I25" s="61"/>
      <c r="J25" s="101" t="s">
        <v>67</v>
      </c>
      <c r="K25" s="61"/>
      <c r="L25" s="61"/>
      <c r="M25" s="85"/>
      <c r="N25" s="73"/>
      <c r="O25" s="73"/>
    </row>
    <row r="26" spans="1:15" x14ac:dyDescent="0.3">
      <c r="A26" s="99">
        <v>25</v>
      </c>
      <c r="B26" s="60"/>
      <c r="C26" s="101" t="s">
        <v>0</v>
      </c>
      <c r="D26" s="61"/>
      <c r="E26" s="61"/>
      <c r="F26" s="67"/>
      <c r="H26" s="105">
        <v>10</v>
      </c>
      <c r="I26" s="61"/>
      <c r="J26" s="101" t="s">
        <v>67</v>
      </c>
      <c r="K26" s="61"/>
      <c r="L26" s="61"/>
      <c r="M26" s="85"/>
      <c r="O26" s="73"/>
    </row>
    <row r="27" spans="1:15" x14ac:dyDescent="0.3">
      <c r="A27" s="105">
        <v>26</v>
      </c>
      <c r="B27" s="60"/>
      <c r="C27" s="101" t="s">
        <v>0</v>
      </c>
      <c r="D27" s="61"/>
      <c r="E27" s="61"/>
      <c r="F27" s="67"/>
      <c r="H27" s="105">
        <v>11</v>
      </c>
      <c r="I27" s="61"/>
      <c r="J27" s="101" t="s">
        <v>67</v>
      </c>
      <c r="K27" s="61"/>
      <c r="L27" s="61"/>
      <c r="M27" s="85"/>
      <c r="O27" s="73"/>
    </row>
    <row r="28" spans="1:15" x14ac:dyDescent="0.3">
      <c r="A28" s="105">
        <v>27</v>
      </c>
      <c r="B28" s="60"/>
      <c r="C28" s="101" t="s">
        <v>0</v>
      </c>
      <c r="D28" s="61"/>
      <c r="E28" s="61"/>
      <c r="F28" s="67"/>
      <c r="H28" s="105">
        <v>12</v>
      </c>
      <c r="I28" s="61"/>
      <c r="J28" s="101" t="s">
        <v>67</v>
      </c>
      <c r="K28" s="61"/>
      <c r="L28" s="61"/>
      <c r="M28" s="85"/>
      <c r="O28" s="73"/>
    </row>
    <row r="29" spans="1:15" x14ac:dyDescent="0.3">
      <c r="A29" s="105">
        <v>28</v>
      </c>
      <c r="B29" s="60"/>
      <c r="C29" s="101" t="s">
        <v>0</v>
      </c>
      <c r="D29" s="61"/>
      <c r="E29" s="61"/>
      <c r="F29" s="67"/>
      <c r="H29" s="65"/>
      <c r="I29" s="103">
        <f>COUNTA(I17:I28)</f>
        <v>0</v>
      </c>
      <c r="J29" s="65"/>
      <c r="M29" s="103">
        <f>COUNTA(M17:M28)</f>
        <v>0</v>
      </c>
      <c r="O29" s="73"/>
    </row>
    <row r="30" spans="1:15" x14ac:dyDescent="0.3">
      <c r="A30" s="105">
        <v>29</v>
      </c>
      <c r="B30" s="60"/>
      <c r="C30" s="101" t="s">
        <v>0</v>
      </c>
      <c r="D30" s="61"/>
      <c r="E30" s="61"/>
      <c r="F30" s="67"/>
    </row>
    <row r="31" spans="1:15" x14ac:dyDescent="0.3">
      <c r="A31" s="105">
        <v>30</v>
      </c>
      <c r="B31" s="60"/>
      <c r="C31" s="101" t="s">
        <v>0</v>
      </c>
      <c r="D31" s="61"/>
      <c r="E31" s="61"/>
      <c r="F31" s="67"/>
      <c r="H31" s="92" t="s">
        <v>66</v>
      </c>
      <c r="I31" s="93" t="s">
        <v>62</v>
      </c>
      <c r="J31" s="92" t="s">
        <v>63</v>
      </c>
      <c r="K31" s="94" t="s">
        <v>64</v>
      </c>
      <c r="L31" s="94" t="s">
        <v>65</v>
      </c>
      <c r="M31" s="95" t="s">
        <v>3</v>
      </c>
    </row>
    <row r="32" spans="1:15" x14ac:dyDescent="0.3">
      <c r="A32" s="105">
        <v>31</v>
      </c>
      <c r="B32" s="60"/>
      <c r="C32" s="101" t="s">
        <v>0</v>
      </c>
      <c r="D32" s="61"/>
      <c r="E32" s="61"/>
      <c r="F32" s="67"/>
      <c r="H32" s="106">
        <v>1</v>
      </c>
      <c r="I32" s="66"/>
      <c r="J32" s="100" t="s">
        <v>6</v>
      </c>
      <c r="K32" s="62"/>
      <c r="L32" s="62"/>
      <c r="M32" s="67"/>
    </row>
    <row r="33" spans="1:13" s="65" customFormat="1" x14ac:dyDescent="0.3">
      <c r="A33" s="105">
        <v>32</v>
      </c>
      <c r="B33" s="60"/>
      <c r="C33" s="101" t="s">
        <v>0</v>
      </c>
      <c r="D33" s="61"/>
      <c r="E33" s="61"/>
      <c r="F33" s="67"/>
      <c r="H33" s="105">
        <v>2</v>
      </c>
      <c r="I33" s="66"/>
      <c r="J33" s="100" t="s">
        <v>6</v>
      </c>
      <c r="K33" s="61"/>
      <c r="L33" s="61"/>
      <c r="M33" s="67"/>
    </row>
    <row r="34" spans="1:13" s="65" customFormat="1" x14ac:dyDescent="0.3">
      <c r="A34" s="105">
        <v>33</v>
      </c>
      <c r="B34" s="60"/>
      <c r="C34" s="101" t="s">
        <v>0</v>
      </c>
      <c r="D34" s="61"/>
      <c r="E34" s="61"/>
      <c r="F34" s="67"/>
      <c r="H34" s="105">
        <v>3</v>
      </c>
      <c r="I34" s="66"/>
      <c r="J34" s="100" t="s">
        <v>6</v>
      </c>
      <c r="K34" s="61"/>
      <c r="L34" s="61"/>
      <c r="M34" s="67"/>
    </row>
    <row r="35" spans="1:13" s="65" customFormat="1" x14ac:dyDescent="0.3">
      <c r="A35" s="105">
        <v>34</v>
      </c>
      <c r="B35" s="60"/>
      <c r="C35" s="101" t="s">
        <v>0</v>
      </c>
      <c r="D35" s="61"/>
      <c r="E35" s="61"/>
      <c r="F35" s="67"/>
      <c r="H35" s="105">
        <v>4</v>
      </c>
      <c r="I35" s="66"/>
      <c r="J35" s="100" t="s">
        <v>6</v>
      </c>
      <c r="K35" s="61"/>
      <c r="L35" s="61"/>
      <c r="M35" s="67"/>
    </row>
    <row r="36" spans="1:13" s="65" customFormat="1" x14ac:dyDescent="0.3">
      <c r="A36" s="105">
        <v>35</v>
      </c>
      <c r="B36" s="60"/>
      <c r="C36" s="101" t="s">
        <v>0</v>
      </c>
      <c r="D36" s="61"/>
      <c r="E36" s="61"/>
      <c r="F36" s="67"/>
      <c r="H36" s="105">
        <v>5</v>
      </c>
      <c r="I36" s="66"/>
      <c r="J36" s="100" t="s">
        <v>6</v>
      </c>
      <c r="K36" s="61"/>
      <c r="L36" s="61"/>
      <c r="M36" s="67"/>
    </row>
    <row r="37" spans="1:13" s="65" customFormat="1" x14ac:dyDescent="0.3">
      <c r="A37" s="105">
        <v>36</v>
      </c>
      <c r="B37" s="60"/>
      <c r="C37" s="101" t="s">
        <v>0</v>
      </c>
      <c r="D37" s="61"/>
      <c r="E37" s="61"/>
      <c r="F37" s="67"/>
      <c r="H37" s="105">
        <v>6</v>
      </c>
      <c r="I37" s="66"/>
      <c r="J37" s="100" t="s">
        <v>6</v>
      </c>
      <c r="K37" s="61"/>
      <c r="L37" s="61"/>
      <c r="M37" s="67"/>
    </row>
    <row r="38" spans="1:13" s="65" customFormat="1" x14ac:dyDescent="0.3">
      <c r="A38" s="105">
        <v>37</v>
      </c>
      <c r="B38" s="60"/>
      <c r="C38" s="101" t="s">
        <v>0</v>
      </c>
      <c r="D38" s="61"/>
      <c r="E38" s="61"/>
      <c r="F38" s="67"/>
      <c r="H38" s="105">
        <v>7</v>
      </c>
      <c r="I38" s="66"/>
      <c r="J38" s="100" t="s">
        <v>6</v>
      </c>
      <c r="K38" s="61"/>
      <c r="L38" s="61"/>
      <c r="M38" s="67"/>
    </row>
    <row r="39" spans="1:13" s="65" customFormat="1" x14ac:dyDescent="0.3">
      <c r="A39" s="105">
        <v>38</v>
      </c>
      <c r="B39" s="60"/>
      <c r="C39" s="101" t="s">
        <v>0</v>
      </c>
      <c r="D39" s="61"/>
      <c r="E39" s="61"/>
      <c r="F39" s="67"/>
      <c r="H39" s="105">
        <v>8</v>
      </c>
      <c r="I39" s="66"/>
      <c r="J39" s="100" t="s">
        <v>6</v>
      </c>
      <c r="K39" s="61"/>
      <c r="L39" s="61"/>
      <c r="M39" s="67"/>
    </row>
    <row r="40" spans="1:13" s="65" customFormat="1" x14ac:dyDescent="0.3">
      <c r="A40" s="105">
        <v>39</v>
      </c>
      <c r="B40" s="60"/>
      <c r="C40" s="101" t="s">
        <v>0</v>
      </c>
      <c r="D40" s="61"/>
      <c r="E40" s="61"/>
      <c r="F40" s="67"/>
      <c r="H40" s="105">
        <v>9</v>
      </c>
      <c r="I40" s="66"/>
      <c r="J40" s="100" t="s">
        <v>6</v>
      </c>
      <c r="K40" s="61"/>
      <c r="L40" s="61"/>
      <c r="M40" s="67"/>
    </row>
    <row r="41" spans="1:13" s="65" customFormat="1" x14ac:dyDescent="0.3">
      <c r="A41" s="105">
        <v>40</v>
      </c>
      <c r="B41" s="60"/>
      <c r="C41" s="101" t="s">
        <v>0</v>
      </c>
      <c r="D41" s="61"/>
      <c r="E41" s="61"/>
      <c r="F41" s="67"/>
      <c r="H41" s="105">
        <v>10</v>
      </c>
      <c r="I41" s="66"/>
      <c r="J41" s="100" t="s">
        <v>6</v>
      </c>
      <c r="K41" s="61"/>
      <c r="L41" s="61"/>
      <c r="M41" s="67"/>
    </row>
    <row r="42" spans="1:13" s="65" customFormat="1" x14ac:dyDescent="0.3">
      <c r="A42" s="105">
        <v>41</v>
      </c>
      <c r="B42" s="60"/>
      <c r="C42" s="101" t="s">
        <v>0</v>
      </c>
      <c r="D42" s="61"/>
      <c r="E42" s="61"/>
      <c r="F42" s="67"/>
      <c r="H42" s="105">
        <v>11</v>
      </c>
      <c r="I42" s="66"/>
      <c r="J42" s="100" t="s">
        <v>6</v>
      </c>
      <c r="K42" s="61"/>
      <c r="L42" s="61"/>
      <c r="M42" s="67"/>
    </row>
    <row r="43" spans="1:13" s="65" customFormat="1" x14ac:dyDescent="0.3">
      <c r="A43" s="105">
        <v>42</v>
      </c>
      <c r="B43" s="60"/>
      <c r="C43" s="101" t="s">
        <v>0</v>
      </c>
      <c r="D43" s="61"/>
      <c r="E43" s="61"/>
      <c r="F43" s="67"/>
      <c r="H43" s="105">
        <v>12</v>
      </c>
      <c r="I43" s="66"/>
      <c r="J43" s="100" t="s">
        <v>6</v>
      </c>
      <c r="K43" s="61"/>
      <c r="L43" s="61"/>
      <c r="M43" s="67"/>
    </row>
    <row r="44" spans="1:13" s="65" customFormat="1" x14ac:dyDescent="0.3">
      <c r="A44" s="105">
        <v>43</v>
      </c>
      <c r="B44" s="60"/>
      <c r="C44" s="101" t="s">
        <v>0</v>
      </c>
      <c r="D44" s="61"/>
      <c r="E44" s="61"/>
      <c r="F44" s="67"/>
      <c r="H44" s="64"/>
      <c r="I44" s="103">
        <f>COUNTA(I32:I43)</f>
        <v>0</v>
      </c>
      <c r="J44" s="64"/>
      <c r="M44" s="103">
        <f>COUNTA(M32:M43)</f>
        <v>0</v>
      </c>
    </row>
    <row r="45" spans="1:13" s="65" customFormat="1" x14ac:dyDescent="0.3">
      <c r="A45" s="105">
        <v>44</v>
      </c>
      <c r="B45" s="60"/>
      <c r="C45" s="101" t="s">
        <v>0</v>
      </c>
      <c r="D45" s="61"/>
      <c r="E45" s="61"/>
      <c r="F45" s="67"/>
      <c r="H45" s="64"/>
      <c r="J45" s="64"/>
      <c r="M45" s="64"/>
    </row>
    <row r="46" spans="1:13" s="65" customFormat="1" x14ac:dyDescent="0.3">
      <c r="A46" s="105">
        <v>45</v>
      </c>
      <c r="B46" s="60"/>
      <c r="C46" s="101" t="s">
        <v>0</v>
      </c>
      <c r="D46" s="61"/>
      <c r="E46" s="61"/>
      <c r="F46" s="67"/>
      <c r="H46" s="64"/>
      <c r="J46" s="64"/>
      <c r="M46" s="64"/>
    </row>
    <row r="47" spans="1:13" s="65" customFormat="1" x14ac:dyDescent="0.3">
      <c r="A47" s="105">
        <v>46</v>
      </c>
      <c r="B47" s="60"/>
      <c r="C47" s="101" t="s">
        <v>0</v>
      </c>
      <c r="D47" s="61"/>
      <c r="E47" s="61"/>
      <c r="F47" s="67"/>
      <c r="H47" s="64"/>
      <c r="J47" s="64"/>
      <c r="M47" s="64"/>
    </row>
    <row r="48" spans="1:13" s="65" customFormat="1" x14ac:dyDescent="0.3">
      <c r="A48" s="105">
        <v>47</v>
      </c>
      <c r="B48" s="60"/>
      <c r="C48" s="101" t="s">
        <v>0</v>
      </c>
      <c r="D48" s="61"/>
      <c r="E48" s="61"/>
      <c r="F48" s="67"/>
      <c r="H48" s="64"/>
      <c r="J48" s="64"/>
      <c r="M48" s="64"/>
    </row>
    <row r="49" spans="1:13" s="65" customFormat="1" x14ac:dyDescent="0.3">
      <c r="A49" s="105">
        <v>48</v>
      </c>
      <c r="B49" s="60"/>
      <c r="C49" s="101" t="s">
        <v>0</v>
      </c>
      <c r="D49" s="61"/>
      <c r="E49" s="61"/>
      <c r="F49" s="67"/>
      <c r="H49" s="64"/>
      <c r="J49" s="64"/>
      <c r="M49" s="64"/>
    </row>
    <row r="50" spans="1:13" x14ac:dyDescent="0.3">
      <c r="B50" s="102">
        <f>COUNTA(B2:B49)</f>
        <v>0</v>
      </c>
      <c r="F50" s="104">
        <f>COUNTA(F2:F49)</f>
        <v>0</v>
      </c>
    </row>
  </sheetData>
  <sheetProtection algorithmName="SHA-512" hashValue="rF0J13xqasAvA5itXyvkbPSDHOnly8WqySbgZf1JYifEN+3E4RU7t0Lv6CXwVx7SA0dQkCxr64azD3Y5b+WaSw==" saltValue="A8zyo5Orne1kt8o0xRXu5w==" spinCount="100000" sheet="1" objects="1" scenarios="1"/>
  <phoneticPr fontId="22" type="noConversion"/>
  <dataValidations count="2">
    <dataValidation type="list" allowBlank="1" showInputMessage="1" showErrorMessage="1" promptTitle="Key Color" prompt="Use Dropdown Options" sqref="K32:K43 D2:D49 K17:K28 K2:K15" xr:uid="{08C5B2BC-5CA1-45DB-B128-E60C86CBBA02}">
      <formula1>"-, Black, Blue, Gray, White, Yellow, Red, Green, Orange, Purple, Pink, Brown, Other"</formula1>
    </dataValidation>
    <dataValidation type="list" allowBlank="1" showInputMessage="1" showErrorMessage="1" sqref="E2:E49 L32:L43 L17:L28 L2:L15" xr:uid="{ACFEA4A8-19D8-4A1A-9A8C-138387AC95B8}">
      <formula1>"-, White, Black"</formula1>
    </dataValidation>
  </dataValidations>
  <pageMargins left="0.25" right="0.25" top="0.75" bottom="0.75" header="0.3" footer="0.3"/>
  <pageSetup scale="3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D273-98D8-463F-97F5-3DA96D294581}">
  <dimension ref="A1:B485"/>
  <sheetViews>
    <sheetView workbookViewId="0">
      <selection activeCell="A3" sqref="A3:B21"/>
    </sheetView>
  </sheetViews>
  <sheetFormatPr defaultRowHeight="15" x14ac:dyDescent="0.25"/>
  <cols>
    <col min="1" max="1" width="22.28515625" style="26" customWidth="1"/>
    <col min="2" max="2" width="80.7109375" style="3" customWidth="1"/>
  </cols>
  <sheetData>
    <row r="1" spans="1:2" x14ac:dyDescent="0.25">
      <c r="A1" s="107">
        <f ca="1">TODAY()</f>
        <v>45950</v>
      </c>
      <c r="B1" s="108"/>
    </row>
    <row r="2" spans="1:2" s="27" customFormat="1" x14ac:dyDescent="0.25">
      <c r="A2" s="109" t="s">
        <v>29</v>
      </c>
      <c r="B2" s="110" t="s">
        <v>70</v>
      </c>
    </row>
    <row r="3" spans="1:2" x14ac:dyDescent="0.25">
      <c r="A3" s="58"/>
      <c r="B3" s="59"/>
    </row>
    <row r="4" spans="1:2" x14ac:dyDescent="0.25">
      <c r="A4" s="58"/>
      <c r="B4" s="59"/>
    </row>
    <row r="5" spans="1:2" x14ac:dyDescent="0.25">
      <c r="A5" s="58"/>
      <c r="B5" s="59"/>
    </row>
    <row r="6" spans="1:2" x14ac:dyDescent="0.25">
      <c r="A6" s="58"/>
      <c r="B6" s="59"/>
    </row>
    <row r="7" spans="1:2" x14ac:dyDescent="0.25">
      <c r="A7" s="58"/>
      <c r="B7" s="59"/>
    </row>
    <row r="8" spans="1:2" x14ac:dyDescent="0.25">
      <c r="A8" s="58"/>
      <c r="B8" s="59"/>
    </row>
    <row r="9" spans="1:2" x14ac:dyDescent="0.25">
      <c r="A9" s="58"/>
      <c r="B9" s="59"/>
    </row>
    <row r="10" spans="1:2" x14ac:dyDescent="0.25">
      <c r="A10" s="58"/>
      <c r="B10" s="59"/>
    </row>
    <row r="11" spans="1:2" x14ac:dyDescent="0.25">
      <c r="A11" s="58"/>
      <c r="B11" s="59"/>
    </row>
    <row r="12" spans="1:2" x14ac:dyDescent="0.25">
      <c r="A12" s="58"/>
      <c r="B12" s="59"/>
    </row>
    <row r="13" spans="1:2" x14ac:dyDescent="0.25">
      <c r="A13" s="58"/>
      <c r="B13" s="59"/>
    </row>
    <row r="14" spans="1:2" x14ac:dyDescent="0.25">
      <c r="A14" s="58"/>
      <c r="B14" s="59"/>
    </row>
    <row r="15" spans="1:2" x14ac:dyDescent="0.25">
      <c r="A15" s="58"/>
      <c r="B15" s="59"/>
    </row>
    <row r="16" spans="1:2" x14ac:dyDescent="0.25">
      <c r="A16" s="58"/>
      <c r="B16" s="59"/>
    </row>
    <row r="17" spans="1:2" x14ac:dyDescent="0.25">
      <c r="A17" s="58"/>
      <c r="B17" s="59"/>
    </row>
    <row r="18" spans="1:2" x14ac:dyDescent="0.25">
      <c r="A18" s="58"/>
      <c r="B18" s="59"/>
    </row>
    <row r="19" spans="1:2" x14ac:dyDescent="0.25">
      <c r="A19" s="58"/>
      <c r="B19" s="59"/>
    </row>
    <row r="20" spans="1:2" x14ac:dyDescent="0.25">
      <c r="A20" s="58"/>
      <c r="B20" s="59"/>
    </row>
    <row r="21" spans="1:2" x14ac:dyDescent="0.25">
      <c r="A21" s="58"/>
      <c r="B21" s="59"/>
    </row>
    <row r="22" spans="1:2" x14ac:dyDescent="0.25">
      <c r="A22"/>
      <c r="B22"/>
    </row>
    <row r="23" spans="1:2" x14ac:dyDescent="0.25">
      <c r="A23"/>
      <c r="B23"/>
    </row>
    <row r="24" spans="1:2" x14ac:dyDescent="0.25">
      <c r="A24"/>
      <c r="B24"/>
    </row>
    <row r="25" spans="1:2" x14ac:dyDescent="0.25">
      <c r="A25"/>
      <c r="B25"/>
    </row>
    <row r="26" spans="1:2" x14ac:dyDescent="0.25">
      <c r="A26"/>
      <c r="B26"/>
    </row>
    <row r="27" spans="1:2" x14ac:dyDescent="0.25">
      <c r="A27"/>
      <c r="B27"/>
    </row>
    <row r="28" spans="1:2" x14ac:dyDescent="0.25">
      <c r="A28"/>
      <c r="B28"/>
    </row>
    <row r="29" spans="1:2" x14ac:dyDescent="0.25">
      <c r="A29"/>
      <c r="B29"/>
    </row>
    <row r="30" spans="1:2" x14ac:dyDescent="0.25">
      <c r="A30"/>
      <c r="B30"/>
    </row>
    <row r="31" spans="1:2" x14ac:dyDescent="0.25">
      <c r="A31"/>
      <c r="B31"/>
    </row>
    <row r="32" spans="1:2" x14ac:dyDescent="0.25">
      <c r="A32"/>
      <c r="B32"/>
    </row>
    <row r="33" spans="1:2" x14ac:dyDescent="0.25">
      <c r="A33"/>
      <c r="B33"/>
    </row>
    <row r="34" spans="1:2" x14ac:dyDescent="0.25">
      <c r="A34"/>
      <c r="B34"/>
    </row>
    <row r="35" spans="1:2" x14ac:dyDescent="0.25">
      <c r="A35"/>
      <c r="B35"/>
    </row>
    <row r="36" spans="1:2" x14ac:dyDescent="0.25">
      <c r="A36"/>
      <c r="B36"/>
    </row>
    <row r="37" spans="1:2" x14ac:dyDescent="0.25">
      <c r="A37"/>
      <c r="B37"/>
    </row>
    <row r="38" spans="1:2" x14ac:dyDescent="0.25">
      <c r="A38"/>
      <c r="B38"/>
    </row>
    <row r="39" spans="1:2" x14ac:dyDescent="0.25">
      <c r="A39"/>
      <c r="B39"/>
    </row>
    <row r="40" spans="1:2" x14ac:dyDescent="0.25">
      <c r="A40"/>
      <c r="B40"/>
    </row>
    <row r="41" spans="1:2" x14ac:dyDescent="0.25">
      <c r="A41"/>
      <c r="B41"/>
    </row>
    <row r="42" spans="1:2" x14ac:dyDescent="0.25">
      <c r="A42"/>
      <c r="B42"/>
    </row>
    <row r="43" spans="1:2" x14ac:dyDescent="0.25">
      <c r="A43"/>
      <c r="B43"/>
    </row>
    <row r="44" spans="1:2" x14ac:dyDescent="0.25">
      <c r="A44"/>
      <c r="B44"/>
    </row>
    <row r="45" spans="1:2" x14ac:dyDescent="0.25">
      <c r="A45"/>
      <c r="B45"/>
    </row>
    <row r="46" spans="1:2" x14ac:dyDescent="0.25">
      <c r="A46"/>
      <c r="B46"/>
    </row>
    <row r="47" spans="1:2" x14ac:dyDescent="0.25">
      <c r="A47"/>
      <c r="B47"/>
    </row>
    <row r="48" spans="1:2" x14ac:dyDescent="0.25">
      <c r="A48"/>
      <c r="B48"/>
    </row>
    <row r="49" spans="1:2" x14ac:dyDescent="0.25">
      <c r="A49"/>
      <c r="B49"/>
    </row>
    <row r="50" spans="1:2" x14ac:dyDescent="0.25">
      <c r="A50"/>
      <c r="B50"/>
    </row>
    <row r="51" spans="1:2" x14ac:dyDescent="0.25">
      <c r="A51"/>
      <c r="B51"/>
    </row>
    <row r="52" spans="1:2" x14ac:dyDescent="0.25">
      <c r="A52"/>
      <c r="B52"/>
    </row>
    <row r="53" spans="1:2" x14ac:dyDescent="0.25">
      <c r="A53"/>
      <c r="B53"/>
    </row>
    <row r="54" spans="1:2" x14ac:dyDescent="0.25">
      <c r="A54"/>
      <c r="B54"/>
    </row>
    <row r="55" spans="1:2" x14ac:dyDescent="0.25">
      <c r="A55"/>
      <c r="B55"/>
    </row>
    <row r="56" spans="1:2" x14ac:dyDescent="0.25">
      <c r="A56"/>
      <c r="B56"/>
    </row>
    <row r="57" spans="1:2" x14ac:dyDescent="0.25">
      <c r="A57"/>
      <c r="B57"/>
    </row>
    <row r="58" spans="1:2" x14ac:dyDescent="0.25">
      <c r="A58"/>
      <c r="B58"/>
    </row>
    <row r="59" spans="1:2" x14ac:dyDescent="0.25">
      <c r="A59"/>
      <c r="B59"/>
    </row>
    <row r="60" spans="1:2" x14ac:dyDescent="0.25">
      <c r="A60"/>
      <c r="B60"/>
    </row>
    <row r="61" spans="1:2" x14ac:dyDescent="0.25">
      <c r="A61"/>
      <c r="B61"/>
    </row>
    <row r="62" spans="1:2" x14ac:dyDescent="0.25">
      <c r="A62"/>
      <c r="B62"/>
    </row>
    <row r="63" spans="1:2" x14ac:dyDescent="0.25">
      <c r="A63"/>
      <c r="B63"/>
    </row>
    <row r="64" spans="1:2" x14ac:dyDescent="0.25">
      <c r="A64"/>
      <c r="B64"/>
    </row>
    <row r="65" spans="1:2" x14ac:dyDescent="0.25">
      <c r="A65"/>
      <c r="B65"/>
    </row>
    <row r="66" spans="1:2" x14ac:dyDescent="0.25">
      <c r="A66"/>
      <c r="B66"/>
    </row>
    <row r="67" spans="1:2" x14ac:dyDescent="0.25">
      <c r="A67"/>
      <c r="B67"/>
    </row>
    <row r="68" spans="1:2" x14ac:dyDescent="0.25">
      <c r="A68"/>
      <c r="B68"/>
    </row>
    <row r="69" spans="1:2" x14ac:dyDescent="0.25">
      <c r="A69"/>
      <c r="B69"/>
    </row>
    <row r="70" spans="1:2" x14ac:dyDescent="0.25">
      <c r="A70"/>
      <c r="B70"/>
    </row>
    <row r="71" spans="1:2" x14ac:dyDescent="0.25">
      <c r="A71"/>
      <c r="B71"/>
    </row>
    <row r="72" spans="1:2" x14ac:dyDescent="0.25">
      <c r="A72"/>
      <c r="B72"/>
    </row>
    <row r="73" spans="1:2" x14ac:dyDescent="0.25">
      <c r="A73"/>
      <c r="B73"/>
    </row>
    <row r="74" spans="1:2" x14ac:dyDescent="0.25">
      <c r="A74"/>
      <c r="B74"/>
    </row>
    <row r="75" spans="1:2" x14ac:dyDescent="0.25">
      <c r="A75"/>
      <c r="B75"/>
    </row>
    <row r="76" spans="1:2" x14ac:dyDescent="0.25">
      <c r="A76"/>
      <c r="B76"/>
    </row>
    <row r="77" spans="1:2" x14ac:dyDescent="0.25">
      <c r="A77"/>
      <c r="B77"/>
    </row>
    <row r="78" spans="1:2" x14ac:dyDescent="0.25">
      <c r="A78"/>
      <c r="B78"/>
    </row>
    <row r="79" spans="1:2" x14ac:dyDescent="0.25">
      <c r="A79"/>
      <c r="B79"/>
    </row>
    <row r="80" spans="1:2" x14ac:dyDescent="0.25">
      <c r="A80"/>
      <c r="B80"/>
    </row>
    <row r="81" spans="1:2" x14ac:dyDescent="0.25">
      <c r="A81"/>
      <c r="B81"/>
    </row>
    <row r="82" spans="1:2" x14ac:dyDescent="0.25">
      <c r="A82"/>
      <c r="B82"/>
    </row>
    <row r="83" spans="1:2" x14ac:dyDescent="0.25">
      <c r="A83"/>
      <c r="B83"/>
    </row>
    <row r="84" spans="1:2" x14ac:dyDescent="0.25">
      <c r="A84"/>
      <c r="B84"/>
    </row>
    <row r="85" spans="1:2" x14ac:dyDescent="0.25">
      <c r="A85"/>
      <c r="B85"/>
    </row>
    <row r="86" spans="1:2" x14ac:dyDescent="0.25">
      <c r="A86"/>
      <c r="B86"/>
    </row>
    <row r="87" spans="1:2" x14ac:dyDescent="0.25">
      <c r="A87"/>
      <c r="B87"/>
    </row>
    <row r="88" spans="1:2" x14ac:dyDescent="0.25">
      <c r="A88"/>
      <c r="B88"/>
    </row>
    <row r="89" spans="1:2" x14ac:dyDescent="0.25">
      <c r="A89"/>
      <c r="B89"/>
    </row>
    <row r="90" spans="1:2" x14ac:dyDescent="0.25">
      <c r="A90"/>
      <c r="B90"/>
    </row>
    <row r="91" spans="1:2" x14ac:dyDescent="0.25">
      <c r="A91"/>
      <c r="B91"/>
    </row>
    <row r="92" spans="1:2" x14ac:dyDescent="0.25">
      <c r="A92"/>
      <c r="B92"/>
    </row>
    <row r="93" spans="1:2" x14ac:dyDescent="0.25">
      <c r="A93"/>
      <c r="B93"/>
    </row>
    <row r="94" spans="1:2" x14ac:dyDescent="0.25">
      <c r="A94"/>
      <c r="B94"/>
    </row>
    <row r="95" spans="1:2" x14ac:dyDescent="0.25">
      <c r="A95"/>
      <c r="B95"/>
    </row>
    <row r="96" spans="1:2" x14ac:dyDescent="0.25">
      <c r="A96"/>
      <c r="B96"/>
    </row>
    <row r="97" spans="1:2" x14ac:dyDescent="0.25">
      <c r="A97"/>
      <c r="B97"/>
    </row>
    <row r="98" spans="1:2" x14ac:dyDescent="0.25">
      <c r="A98"/>
      <c r="B98"/>
    </row>
    <row r="99" spans="1:2" x14ac:dyDescent="0.25">
      <c r="A99"/>
      <c r="B99"/>
    </row>
    <row r="100" spans="1:2" x14ac:dyDescent="0.25">
      <c r="A100"/>
      <c r="B100"/>
    </row>
    <row r="101" spans="1:2" x14ac:dyDescent="0.25">
      <c r="A101"/>
      <c r="B101"/>
    </row>
    <row r="102" spans="1:2" x14ac:dyDescent="0.25">
      <c r="A102"/>
      <c r="B102"/>
    </row>
    <row r="103" spans="1:2" x14ac:dyDescent="0.25">
      <c r="A103"/>
      <c r="B103"/>
    </row>
    <row r="104" spans="1:2" x14ac:dyDescent="0.25">
      <c r="A104"/>
      <c r="B104"/>
    </row>
    <row r="105" spans="1:2" x14ac:dyDescent="0.25">
      <c r="A105"/>
      <c r="B105"/>
    </row>
    <row r="106" spans="1:2" x14ac:dyDescent="0.25">
      <c r="A106"/>
      <c r="B106"/>
    </row>
    <row r="107" spans="1:2" x14ac:dyDescent="0.25">
      <c r="A107"/>
      <c r="B107"/>
    </row>
    <row r="108" spans="1:2" x14ac:dyDescent="0.25">
      <c r="A108"/>
      <c r="B108"/>
    </row>
    <row r="109" spans="1:2" x14ac:dyDescent="0.25">
      <c r="A109"/>
      <c r="B109"/>
    </row>
    <row r="110" spans="1:2" x14ac:dyDescent="0.25">
      <c r="A110"/>
      <c r="B110"/>
    </row>
    <row r="111" spans="1:2" x14ac:dyDescent="0.25">
      <c r="A111"/>
      <c r="B111"/>
    </row>
    <row r="112" spans="1:2" x14ac:dyDescent="0.25">
      <c r="A112"/>
      <c r="B112"/>
    </row>
    <row r="113" spans="1:2" x14ac:dyDescent="0.25">
      <c r="A113"/>
      <c r="B113"/>
    </row>
    <row r="114" spans="1:2" x14ac:dyDescent="0.25">
      <c r="A114"/>
      <c r="B114"/>
    </row>
    <row r="115" spans="1:2" x14ac:dyDescent="0.25">
      <c r="A115"/>
      <c r="B115"/>
    </row>
    <row r="116" spans="1:2" x14ac:dyDescent="0.25">
      <c r="A116"/>
      <c r="B116"/>
    </row>
    <row r="117" spans="1:2" x14ac:dyDescent="0.25">
      <c r="A117"/>
      <c r="B117"/>
    </row>
    <row r="118" spans="1:2" x14ac:dyDescent="0.25">
      <c r="A118"/>
      <c r="B118"/>
    </row>
    <row r="119" spans="1:2" x14ac:dyDescent="0.25">
      <c r="A119"/>
      <c r="B119"/>
    </row>
    <row r="120" spans="1:2" x14ac:dyDescent="0.25">
      <c r="A120"/>
      <c r="B120"/>
    </row>
    <row r="121" spans="1:2" x14ac:dyDescent="0.25">
      <c r="A121"/>
      <c r="B121"/>
    </row>
    <row r="122" spans="1:2" x14ac:dyDescent="0.25">
      <c r="A122"/>
      <c r="B122"/>
    </row>
    <row r="123" spans="1:2" x14ac:dyDescent="0.25">
      <c r="A123"/>
      <c r="B123"/>
    </row>
    <row r="124" spans="1:2" x14ac:dyDescent="0.25">
      <c r="A124"/>
      <c r="B124"/>
    </row>
    <row r="125" spans="1:2" x14ac:dyDescent="0.25">
      <c r="A125"/>
      <c r="B125"/>
    </row>
    <row r="126" spans="1:2" x14ac:dyDescent="0.25">
      <c r="A126"/>
      <c r="B126"/>
    </row>
    <row r="127" spans="1:2" x14ac:dyDescent="0.25">
      <c r="A127"/>
      <c r="B127"/>
    </row>
    <row r="128" spans="1:2" x14ac:dyDescent="0.25">
      <c r="A128"/>
      <c r="B128"/>
    </row>
    <row r="129" spans="1:2" x14ac:dyDescent="0.25">
      <c r="A129"/>
      <c r="B129"/>
    </row>
    <row r="130" spans="1:2" x14ac:dyDescent="0.25">
      <c r="A130"/>
      <c r="B130"/>
    </row>
    <row r="131" spans="1:2" x14ac:dyDescent="0.25">
      <c r="A131"/>
      <c r="B131"/>
    </row>
    <row r="132" spans="1:2" x14ac:dyDescent="0.25">
      <c r="A132"/>
      <c r="B132"/>
    </row>
    <row r="133" spans="1:2" x14ac:dyDescent="0.25">
      <c r="A133"/>
      <c r="B133"/>
    </row>
    <row r="134" spans="1:2" x14ac:dyDescent="0.25">
      <c r="A134"/>
      <c r="B134"/>
    </row>
    <row r="135" spans="1:2" x14ac:dyDescent="0.25">
      <c r="A135"/>
      <c r="B135"/>
    </row>
    <row r="136" spans="1:2" x14ac:dyDescent="0.25">
      <c r="A136"/>
      <c r="B136"/>
    </row>
    <row r="137" spans="1:2" x14ac:dyDescent="0.25">
      <c r="A137"/>
      <c r="B137"/>
    </row>
    <row r="138" spans="1:2" x14ac:dyDescent="0.25">
      <c r="A138"/>
      <c r="B138"/>
    </row>
    <row r="139" spans="1:2" x14ac:dyDescent="0.25">
      <c r="A139"/>
      <c r="B139"/>
    </row>
    <row r="140" spans="1:2" x14ac:dyDescent="0.25">
      <c r="A140"/>
      <c r="B140"/>
    </row>
    <row r="141" spans="1:2" x14ac:dyDescent="0.25">
      <c r="A141"/>
      <c r="B141"/>
    </row>
    <row r="142" spans="1:2" x14ac:dyDescent="0.25">
      <c r="A142"/>
      <c r="B142"/>
    </row>
    <row r="143" spans="1:2" x14ac:dyDescent="0.25">
      <c r="A143"/>
      <c r="B143"/>
    </row>
    <row r="144" spans="1:2" x14ac:dyDescent="0.25">
      <c r="A144"/>
      <c r="B144"/>
    </row>
    <row r="145" spans="1:2" x14ac:dyDescent="0.25">
      <c r="A145"/>
      <c r="B145"/>
    </row>
    <row r="146" spans="1:2" x14ac:dyDescent="0.25">
      <c r="A146"/>
      <c r="B146"/>
    </row>
    <row r="147" spans="1:2" x14ac:dyDescent="0.25">
      <c r="A147"/>
      <c r="B147"/>
    </row>
    <row r="148" spans="1:2" x14ac:dyDescent="0.25">
      <c r="A148"/>
      <c r="B148"/>
    </row>
    <row r="149" spans="1:2" x14ac:dyDescent="0.25">
      <c r="A149"/>
      <c r="B149"/>
    </row>
    <row r="150" spans="1:2" x14ac:dyDescent="0.25">
      <c r="A150"/>
      <c r="B150"/>
    </row>
    <row r="151" spans="1:2" x14ac:dyDescent="0.25">
      <c r="A151"/>
      <c r="B151"/>
    </row>
    <row r="152" spans="1:2" x14ac:dyDescent="0.25">
      <c r="A152"/>
      <c r="B152"/>
    </row>
    <row r="153" spans="1:2" x14ac:dyDescent="0.25">
      <c r="A153"/>
      <c r="B153"/>
    </row>
    <row r="154" spans="1:2" x14ac:dyDescent="0.25">
      <c r="A154"/>
      <c r="B154"/>
    </row>
    <row r="155" spans="1:2" x14ac:dyDescent="0.25">
      <c r="A155"/>
      <c r="B155"/>
    </row>
    <row r="156" spans="1:2" x14ac:dyDescent="0.25">
      <c r="A156"/>
      <c r="B156"/>
    </row>
    <row r="157" spans="1:2" x14ac:dyDescent="0.25">
      <c r="A157"/>
      <c r="B157"/>
    </row>
    <row r="158" spans="1:2" x14ac:dyDescent="0.25">
      <c r="A158"/>
      <c r="B158"/>
    </row>
    <row r="159" spans="1:2" x14ac:dyDescent="0.25">
      <c r="A159"/>
      <c r="B159"/>
    </row>
    <row r="160" spans="1:2" x14ac:dyDescent="0.25">
      <c r="A160"/>
      <c r="B160"/>
    </row>
    <row r="161" spans="1:2" x14ac:dyDescent="0.25">
      <c r="A161"/>
      <c r="B161"/>
    </row>
    <row r="162" spans="1:2" x14ac:dyDescent="0.25">
      <c r="A162"/>
      <c r="B162"/>
    </row>
    <row r="163" spans="1:2" x14ac:dyDescent="0.25">
      <c r="A163"/>
      <c r="B163"/>
    </row>
    <row r="164" spans="1:2" x14ac:dyDescent="0.25">
      <c r="A164"/>
      <c r="B164"/>
    </row>
    <row r="165" spans="1:2" x14ac:dyDescent="0.25">
      <c r="A165"/>
      <c r="B165"/>
    </row>
    <row r="166" spans="1:2" x14ac:dyDescent="0.25">
      <c r="A166"/>
      <c r="B166"/>
    </row>
    <row r="167" spans="1:2" x14ac:dyDescent="0.25">
      <c r="A167"/>
      <c r="B167"/>
    </row>
    <row r="168" spans="1:2" x14ac:dyDescent="0.25">
      <c r="A168"/>
      <c r="B168"/>
    </row>
    <row r="169" spans="1:2" x14ac:dyDescent="0.25">
      <c r="A169"/>
      <c r="B169"/>
    </row>
    <row r="170" spans="1:2" x14ac:dyDescent="0.25">
      <c r="A170"/>
      <c r="B170"/>
    </row>
    <row r="171" spans="1:2" x14ac:dyDescent="0.25">
      <c r="A171"/>
      <c r="B171"/>
    </row>
    <row r="172" spans="1:2" x14ac:dyDescent="0.25">
      <c r="A172"/>
      <c r="B172"/>
    </row>
    <row r="173" spans="1:2" x14ac:dyDescent="0.25">
      <c r="A173"/>
      <c r="B173"/>
    </row>
    <row r="174" spans="1:2" x14ac:dyDescent="0.25">
      <c r="A174"/>
      <c r="B174"/>
    </row>
    <row r="175" spans="1:2" x14ac:dyDescent="0.25">
      <c r="A175"/>
      <c r="B175"/>
    </row>
    <row r="176" spans="1:2" x14ac:dyDescent="0.25">
      <c r="A176"/>
      <c r="B176"/>
    </row>
    <row r="177" spans="1:2" x14ac:dyDescent="0.25">
      <c r="A177"/>
      <c r="B177"/>
    </row>
    <row r="178" spans="1:2" x14ac:dyDescent="0.25">
      <c r="A178"/>
      <c r="B178"/>
    </row>
    <row r="179" spans="1:2" x14ac:dyDescent="0.25">
      <c r="A179"/>
      <c r="B179"/>
    </row>
    <row r="180" spans="1:2" x14ac:dyDescent="0.25">
      <c r="A180"/>
      <c r="B180"/>
    </row>
    <row r="181" spans="1:2" x14ac:dyDescent="0.25">
      <c r="A181"/>
      <c r="B181"/>
    </row>
    <row r="182" spans="1:2" x14ac:dyDescent="0.25">
      <c r="A182"/>
      <c r="B182"/>
    </row>
    <row r="183" spans="1:2" x14ac:dyDescent="0.25">
      <c r="A183"/>
      <c r="B183"/>
    </row>
    <row r="184" spans="1:2" x14ac:dyDescent="0.25">
      <c r="A184"/>
      <c r="B184"/>
    </row>
    <row r="185" spans="1:2" x14ac:dyDescent="0.25">
      <c r="A185"/>
      <c r="B185"/>
    </row>
    <row r="186" spans="1:2" x14ac:dyDescent="0.25">
      <c r="A186"/>
      <c r="B186"/>
    </row>
    <row r="187" spans="1:2" x14ac:dyDescent="0.25">
      <c r="A187"/>
      <c r="B187"/>
    </row>
    <row r="188" spans="1:2" x14ac:dyDescent="0.25">
      <c r="A188"/>
      <c r="B188"/>
    </row>
    <row r="189" spans="1:2" x14ac:dyDescent="0.25">
      <c r="A189"/>
      <c r="B189"/>
    </row>
    <row r="190" spans="1:2" x14ac:dyDescent="0.25">
      <c r="A190"/>
      <c r="B190"/>
    </row>
    <row r="191" spans="1:2" x14ac:dyDescent="0.25">
      <c r="A191"/>
      <c r="B191"/>
    </row>
    <row r="192" spans="1:2" x14ac:dyDescent="0.25">
      <c r="A192"/>
      <c r="B192"/>
    </row>
    <row r="193" spans="1:2" x14ac:dyDescent="0.25">
      <c r="A193"/>
      <c r="B193"/>
    </row>
    <row r="194" spans="1:2" x14ac:dyDescent="0.25">
      <c r="A194"/>
      <c r="B194"/>
    </row>
    <row r="195" spans="1:2" x14ac:dyDescent="0.25">
      <c r="A195"/>
      <c r="B195"/>
    </row>
    <row r="196" spans="1:2" x14ac:dyDescent="0.25">
      <c r="A196"/>
      <c r="B196"/>
    </row>
    <row r="197" spans="1:2" x14ac:dyDescent="0.25">
      <c r="A197"/>
      <c r="B197"/>
    </row>
    <row r="198" spans="1:2" x14ac:dyDescent="0.25">
      <c r="A198"/>
      <c r="B198"/>
    </row>
    <row r="199" spans="1:2" x14ac:dyDescent="0.25">
      <c r="A199"/>
      <c r="B199"/>
    </row>
    <row r="200" spans="1:2" x14ac:dyDescent="0.25">
      <c r="A200"/>
      <c r="B200"/>
    </row>
    <row r="201" spans="1:2" x14ac:dyDescent="0.25">
      <c r="A201"/>
      <c r="B201"/>
    </row>
    <row r="202" spans="1:2" x14ac:dyDescent="0.25">
      <c r="A202"/>
      <c r="B202"/>
    </row>
    <row r="203" spans="1:2" x14ac:dyDescent="0.25">
      <c r="A203"/>
      <c r="B203"/>
    </row>
    <row r="204" spans="1:2" x14ac:dyDescent="0.25">
      <c r="A204"/>
      <c r="B204"/>
    </row>
    <row r="205" spans="1:2" x14ac:dyDescent="0.25">
      <c r="A205"/>
      <c r="B205"/>
    </row>
    <row r="206" spans="1:2" x14ac:dyDescent="0.25">
      <c r="A206"/>
      <c r="B206"/>
    </row>
    <row r="207" spans="1:2" x14ac:dyDescent="0.25">
      <c r="A207"/>
      <c r="B207"/>
    </row>
    <row r="208" spans="1:2" x14ac:dyDescent="0.25">
      <c r="A208"/>
      <c r="B208"/>
    </row>
    <row r="209" spans="1:2" x14ac:dyDescent="0.25">
      <c r="A209"/>
      <c r="B209"/>
    </row>
    <row r="210" spans="1:2" x14ac:dyDescent="0.25">
      <c r="A210"/>
      <c r="B210"/>
    </row>
    <row r="211" spans="1:2" x14ac:dyDescent="0.25">
      <c r="A211"/>
      <c r="B211"/>
    </row>
    <row r="212" spans="1:2" x14ac:dyDescent="0.25">
      <c r="A212"/>
      <c r="B212"/>
    </row>
    <row r="213" spans="1:2" x14ac:dyDescent="0.25">
      <c r="A213"/>
      <c r="B213"/>
    </row>
    <row r="214" spans="1:2" x14ac:dyDescent="0.25">
      <c r="A214"/>
      <c r="B214"/>
    </row>
    <row r="215" spans="1:2" x14ac:dyDescent="0.25">
      <c r="A215"/>
      <c r="B215"/>
    </row>
    <row r="216" spans="1:2" x14ac:dyDescent="0.25">
      <c r="A216"/>
      <c r="B216"/>
    </row>
    <row r="217" spans="1:2" x14ac:dyDescent="0.25">
      <c r="A217"/>
      <c r="B217"/>
    </row>
    <row r="218" spans="1:2" x14ac:dyDescent="0.25">
      <c r="A218"/>
      <c r="B218"/>
    </row>
    <row r="219" spans="1:2" x14ac:dyDescent="0.25">
      <c r="A219"/>
      <c r="B219"/>
    </row>
    <row r="220" spans="1:2" x14ac:dyDescent="0.25">
      <c r="A220"/>
      <c r="B220"/>
    </row>
    <row r="221" spans="1:2" x14ac:dyDescent="0.25">
      <c r="A221"/>
      <c r="B221"/>
    </row>
    <row r="222" spans="1:2" x14ac:dyDescent="0.25">
      <c r="A222"/>
      <c r="B222"/>
    </row>
    <row r="223" spans="1:2" x14ac:dyDescent="0.25">
      <c r="A223"/>
      <c r="B223"/>
    </row>
    <row r="224" spans="1:2" x14ac:dyDescent="0.25">
      <c r="A224"/>
      <c r="B224"/>
    </row>
    <row r="225" spans="1:2" x14ac:dyDescent="0.25">
      <c r="A225"/>
      <c r="B225"/>
    </row>
    <row r="226" spans="1:2" x14ac:dyDescent="0.25">
      <c r="A226"/>
      <c r="B226"/>
    </row>
    <row r="227" spans="1:2" x14ac:dyDescent="0.25">
      <c r="A227"/>
      <c r="B227"/>
    </row>
    <row r="228" spans="1:2" x14ac:dyDescent="0.25">
      <c r="A228"/>
      <c r="B228"/>
    </row>
    <row r="229" spans="1:2" x14ac:dyDescent="0.25">
      <c r="A229"/>
      <c r="B229"/>
    </row>
    <row r="230" spans="1:2" x14ac:dyDescent="0.25">
      <c r="A230"/>
      <c r="B230"/>
    </row>
    <row r="231" spans="1:2" x14ac:dyDescent="0.25">
      <c r="A231"/>
      <c r="B231"/>
    </row>
    <row r="232" spans="1:2" x14ac:dyDescent="0.25">
      <c r="A232"/>
      <c r="B232"/>
    </row>
    <row r="233" spans="1:2" x14ac:dyDescent="0.25">
      <c r="A233"/>
      <c r="B233"/>
    </row>
    <row r="234" spans="1:2" x14ac:dyDescent="0.25">
      <c r="A234"/>
      <c r="B234"/>
    </row>
    <row r="235" spans="1:2" x14ac:dyDescent="0.25">
      <c r="A235"/>
      <c r="B235"/>
    </row>
    <row r="236" spans="1:2" x14ac:dyDescent="0.25">
      <c r="A236"/>
      <c r="B236"/>
    </row>
    <row r="237" spans="1:2" x14ac:dyDescent="0.25">
      <c r="A237"/>
      <c r="B237"/>
    </row>
    <row r="238" spans="1:2" x14ac:dyDescent="0.25">
      <c r="A238"/>
      <c r="B238"/>
    </row>
    <row r="239" spans="1:2" x14ac:dyDescent="0.25">
      <c r="A239"/>
      <c r="B239"/>
    </row>
    <row r="240" spans="1:2" x14ac:dyDescent="0.25">
      <c r="A240"/>
      <c r="B240"/>
    </row>
    <row r="241" spans="1:2" x14ac:dyDescent="0.25">
      <c r="A241"/>
      <c r="B241"/>
    </row>
    <row r="242" spans="1:2" x14ac:dyDescent="0.25">
      <c r="A242"/>
      <c r="B242"/>
    </row>
    <row r="243" spans="1:2" x14ac:dyDescent="0.25">
      <c r="A243"/>
      <c r="B243"/>
    </row>
    <row r="244" spans="1:2" x14ac:dyDescent="0.25">
      <c r="A244"/>
      <c r="B244"/>
    </row>
    <row r="245" spans="1:2" x14ac:dyDescent="0.25">
      <c r="A245"/>
      <c r="B245"/>
    </row>
    <row r="246" spans="1:2" x14ac:dyDescent="0.25">
      <c r="A246"/>
      <c r="B246"/>
    </row>
    <row r="247" spans="1:2" x14ac:dyDescent="0.25">
      <c r="A247"/>
      <c r="B247"/>
    </row>
    <row r="248" spans="1:2" x14ac:dyDescent="0.25">
      <c r="A248"/>
      <c r="B248"/>
    </row>
    <row r="249" spans="1:2" x14ac:dyDescent="0.25">
      <c r="A249"/>
      <c r="B249"/>
    </row>
    <row r="250" spans="1:2" x14ac:dyDescent="0.25">
      <c r="A250"/>
      <c r="B250"/>
    </row>
    <row r="251" spans="1:2" x14ac:dyDescent="0.25">
      <c r="A251"/>
      <c r="B251"/>
    </row>
    <row r="252" spans="1:2" x14ac:dyDescent="0.25">
      <c r="A252"/>
      <c r="B252"/>
    </row>
    <row r="253" spans="1:2" x14ac:dyDescent="0.25">
      <c r="A253"/>
      <c r="B253"/>
    </row>
    <row r="254" spans="1:2" x14ac:dyDescent="0.25">
      <c r="A254"/>
      <c r="B254"/>
    </row>
    <row r="255" spans="1:2" x14ac:dyDescent="0.25">
      <c r="A255"/>
      <c r="B255"/>
    </row>
    <row r="256" spans="1:2" x14ac:dyDescent="0.25">
      <c r="A256"/>
      <c r="B256"/>
    </row>
    <row r="257" spans="1:2" x14ac:dyDescent="0.25">
      <c r="A257"/>
      <c r="B257"/>
    </row>
    <row r="258" spans="1:2" x14ac:dyDescent="0.25">
      <c r="A258"/>
      <c r="B258"/>
    </row>
    <row r="259" spans="1:2" x14ac:dyDescent="0.25">
      <c r="A259"/>
      <c r="B259"/>
    </row>
    <row r="260" spans="1:2" x14ac:dyDescent="0.25">
      <c r="A260"/>
      <c r="B260"/>
    </row>
    <row r="261" spans="1:2" x14ac:dyDescent="0.25">
      <c r="A261"/>
      <c r="B261"/>
    </row>
    <row r="262" spans="1:2" x14ac:dyDescent="0.25">
      <c r="A262"/>
      <c r="B262"/>
    </row>
    <row r="263" spans="1:2" x14ac:dyDescent="0.25">
      <c r="A263"/>
      <c r="B263"/>
    </row>
    <row r="264" spans="1:2" x14ac:dyDescent="0.25">
      <c r="A264"/>
      <c r="B264"/>
    </row>
    <row r="265" spans="1:2" x14ac:dyDescent="0.25">
      <c r="A265"/>
      <c r="B265"/>
    </row>
    <row r="266" spans="1:2" x14ac:dyDescent="0.25">
      <c r="A266"/>
      <c r="B266"/>
    </row>
    <row r="267" spans="1:2" x14ac:dyDescent="0.25">
      <c r="A267"/>
      <c r="B267"/>
    </row>
    <row r="268" spans="1:2" x14ac:dyDescent="0.25">
      <c r="A268"/>
      <c r="B268"/>
    </row>
    <row r="269" spans="1:2" x14ac:dyDescent="0.25">
      <c r="A269"/>
      <c r="B269"/>
    </row>
    <row r="270" spans="1:2" x14ac:dyDescent="0.25">
      <c r="A270"/>
      <c r="B270"/>
    </row>
    <row r="271" spans="1:2" x14ac:dyDescent="0.25">
      <c r="A271"/>
      <c r="B271"/>
    </row>
    <row r="272" spans="1:2" x14ac:dyDescent="0.25">
      <c r="A272"/>
      <c r="B272"/>
    </row>
    <row r="273" spans="1:2" x14ac:dyDescent="0.25">
      <c r="A273"/>
      <c r="B273"/>
    </row>
    <row r="274" spans="1:2" x14ac:dyDescent="0.25">
      <c r="A274"/>
      <c r="B274"/>
    </row>
    <row r="275" spans="1:2" x14ac:dyDescent="0.25">
      <c r="A275"/>
      <c r="B275"/>
    </row>
    <row r="276" spans="1:2" x14ac:dyDescent="0.25">
      <c r="A276"/>
      <c r="B276"/>
    </row>
    <row r="277" spans="1:2" x14ac:dyDescent="0.25">
      <c r="A277"/>
      <c r="B277"/>
    </row>
    <row r="278" spans="1:2" x14ac:dyDescent="0.25">
      <c r="A278"/>
      <c r="B278"/>
    </row>
    <row r="279" spans="1:2" x14ac:dyDescent="0.25">
      <c r="A279"/>
      <c r="B279"/>
    </row>
    <row r="280" spans="1:2" x14ac:dyDescent="0.25">
      <c r="A280"/>
      <c r="B280"/>
    </row>
    <row r="281" spans="1:2" x14ac:dyDescent="0.25">
      <c r="A281"/>
      <c r="B281"/>
    </row>
    <row r="282" spans="1:2" x14ac:dyDescent="0.25">
      <c r="A282"/>
      <c r="B282"/>
    </row>
    <row r="283" spans="1:2" x14ac:dyDescent="0.25">
      <c r="A283"/>
      <c r="B283"/>
    </row>
    <row r="284" spans="1:2" x14ac:dyDescent="0.25">
      <c r="A284"/>
      <c r="B284"/>
    </row>
    <row r="285" spans="1:2" x14ac:dyDescent="0.25">
      <c r="A285"/>
      <c r="B285"/>
    </row>
    <row r="286" spans="1:2" x14ac:dyDescent="0.25">
      <c r="A286"/>
      <c r="B286"/>
    </row>
    <row r="287" spans="1:2" x14ac:dyDescent="0.25">
      <c r="A287"/>
      <c r="B287"/>
    </row>
    <row r="288" spans="1:2" x14ac:dyDescent="0.25">
      <c r="A288"/>
      <c r="B288"/>
    </row>
    <row r="289" spans="1:2" x14ac:dyDescent="0.25">
      <c r="A289"/>
      <c r="B289"/>
    </row>
    <row r="290" spans="1:2" x14ac:dyDescent="0.25">
      <c r="A290"/>
      <c r="B290"/>
    </row>
    <row r="291" spans="1:2" x14ac:dyDescent="0.25">
      <c r="A291"/>
      <c r="B291"/>
    </row>
    <row r="292" spans="1:2" x14ac:dyDescent="0.25">
      <c r="A292"/>
      <c r="B292"/>
    </row>
    <row r="293" spans="1:2" x14ac:dyDescent="0.25">
      <c r="A293"/>
      <c r="B293"/>
    </row>
    <row r="294" spans="1:2" x14ac:dyDescent="0.25">
      <c r="A294"/>
      <c r="B294"/>
    </row>
    <row r="295" spans="1:2" x14ac:dyDescent="0.25">
      <c r="A295"/>
      <c r="B295"/>
    </row>
    <row r="296" spans="1:2" x14ac:dyDescent="0.25">
      <c r="A296"/>
      <c r="B296"/>
    </row>
    <row r="297" spans="1:2" x14ac:dyDescent="0.25">
      <c r="A297"/>
      <c r="B297"/>
    </row>
    <row r="298" spans="1:2" x14ac:dyDescent="0.25">
      <c r="A298"/>
      <c r="B298"/>
    </row>
    <row r="299" spans="1:2" x14ac:dyDescent="0.25">
      <c r="A299"/>
      <c r="B299"/>
    </row>
    <row r="300" spans="1:2" x14ac:dyDescent="0.25">
      <c r="A300"/>
      <c r="B300"/>
    </row>
    <row r="301" spans="1:2" x14ac:dyDescent="0.25">
      <c r="A301"/>
      <c r="B301"/>
    </row>
    <row r="302" spans="1:2" x14ac:dyDescent="0.25">
      <c r="A302"/>
      <c r="B302"/>
    </row>
    <row r="303" spans="1:2" x14ac:dyDescent="0.25">
      <c r="A303"/>
      <c r="B303"/>
    </row>
    <row r="304" spans="1:2" x14ac:dyDescent="0.25">
      <c r="A304"/>
      <c r="B304"/>
    </row>
    <row r="305" spans="1:2" x14ac:dyDescent="0.25">
      <c r="A305"/>
      <c r="B305"/>
    </row>
    <row r="306" spans="1:2" x14ac:dyDescent="0.25">
      <c r="A306"/>
      <c r="B306"/>
    </row>
    <row r="307" spans="1:2" x14ac:dyDescent="0.25">
      <c r="A307"/>
      <c r="B307"/>
    </row>
    <row r="308" spans="1:2" x14ac:dyDescent="0.25">
      <c r="A308"/>
      <c r="B308"/>
    </row>
    <row r="309" spans="1:2" x14ac:dyDescent="0.25">
      <c r="A309"/>
      <c r="B309"/>
    </row>
    <row r="310" spans="1:2" x14ac:dyDescent="0.25">
      <c r="A310"/>
      <c r="B310"/>
    </row>
    <row r="311" spans="1:2" x14ac:dyDescent="0.25">
      <c r="A311"/>
      <c r="B311"/>
    </row>
    <row r="312" spans="1:2" x14ac:dyDescent="0.25">
      <c r="A312"/>
      <c r="B312"/>
    </row>
    <row r="313" spans="1:2" x14ac:dyDescent="0.25">
      <c r="A313"/>
      <c r="B313"/>
    </row>
    <row r="314" spans="1:2" x14ac:dyDescent="0.25">
      <c r="A314"/>
      <c r="B314"/>
    </row>
    <row r="315" spans="1:2" x14ac:dyDescent="0.25">
      <c r="A315"/>
      <c r="B315"/>
    </row>
    <row r="316" spans="1:2" x14ac:dyDescent="0.25">
      <c r="A316"/>
      <c r="B316"/>
    </row>
    <row r="317" spans="1:2" x14ac:dyDescent="0.25">
      <c r="A317"/>
      <c r="B317"/>
    </row>
    <row r="318" spans="1:2" x14ac:dyDescent="0.25">
      <c r="A318"/>
      <c r="B318"/>
    </row>
    <row r="319" spans="1:2" x14ac:dyDescent="0.25">
      <c r="A319"/>
      <c r="B319"/>
    </row>
    <row r="320" spans="1:2" x14ac:dyDescent="0.25">
      <c r="A320"/>
      <c r="B320"/>
    </row>
    <row r="321" spans="1:2" x14ac:dyDescent="0.25">
      <c r="A321"/>
      <c r="B321"/>
    </row>
    <row r="322" spans="1:2" x14ac:dyDescent="0.25">
      <c r="A322"/>
      <c r="B322"/>
    </row>
    <row r="323" spans="1:2" x14ac:dyDescent="0.25">
      <c r="A323"/>
      <c r="B323"/>
    </row>
    <row r="324" spans="1:2" x14ac:dyDescent="0.25">
      <c r="A324"/>
      <c r="B324"/>
    </row>
    <row r="325" spans="1:2" x14ac:dyDescent="0.25">
      <c r="A325"/>
      <c r="B325"/>
    </row>
    <row r="326" spans="1:2" x14ac:dyDescent="0.25">
      <c r="A326"/>
      <c r="B326"/>
    </row>
    <row r="327" spans="1:2" x14ac:dyDescent="0.25">
      <c r="A327"/>
      <c r="B327"/>
    </row>
    <row r="328" spans="1:2" x14ac:dyDescent="0.25">
      <c r="A328"/>
      <c r="B328"/>
    </row>
    <row r="329" spans="1:2" x14ac:dyDescent="0.25">
      <c r="A329"/>
      <c r="B329"/>
    </row>
    <row r="330" spans="1:2" x14ac:dyDescent="0.25">
      <c r="A330"/>
      <c r="B330"/>
    </row>
    <row r="331" spans="1:2" x14ac:dyDescent="0.25">
      <c r="A331"/>
      <c r="B331"/>
    </row>
    <row r="332" spans="1:2" x14ac:dyDescent="0.25">
      <c r="A332"/>
      <c r="B332"/>
    </row>
    <row r="333" spans="1:2" x14ac:dyDescent="0.25">
      <c r="A333"/>
      <c r="B333"/>
    </row>
    <row r="334" spans="1:2" x14ac:dyDescent="0.25">
      <c r="A334"/>
      <c r="B334"/>
    </row>
    <row r="335" spans="1:2" x14ac:dyDescent="0.25">
      <c r="A335"/>
      <c r="B335"/>
    </row>
    <row r="336" spans="1:2" x14ac:dyDescent="0.25">
      <c r="A336"/>
      <c r="B336"/>
    </row>
    <row r="337" spans="1:2" x14ac:dyDescent="0.25">
      <c r="A337"/>
      <c r="B337"/>
    </row>
    <row r="338" spans="1:2" x14ac:dyDescent="0.25">
      <c r="A338"/>
      <c r="B338"/>
    </row>
    <row r="339" spans="1:2" x14ac:dyDescent="0.25">
      <c r="A339"/>
      <c r="B339"/>
    </row>
    <row r="340" spans="1:2" x14ac:dyDescent="0.25">
      <c r="A340"/>
      <c r="B340"/>
    </row>
    <row r="341" spans="1:2" x14ac:dyDescent="0.25">
      <c r="A341"/>
      <c r="B341"/>
    </row>
    <row r="342" spans="1:2" x14ac:dyDescent="0.25">
      <c r="A342"/>
      <c r="B342"/>
    </row>
    <row r="343" spans="1:2" x14ac:dyDescent="0.25">
      <c r="A343"/>
      <c r="B343"/>
    </row>
    <row r="344" spans="1:2" x14ac:dyDescent="0.25">
      <c r="A344"/>
      <c r="B344"/>
    </row>
    <row r="345" spans="1:2" x14ac:dyDescent="0.25">
      <c r="A345"/>
      <c r="B345"/>
    </row>
    <row r="346" spans="1:2" x14ac:dyDescent="0.25">
      <c r="A346"/>
      <c r="B346"/>
    </row>
    <row r="347" spans="1:2" x14ac:dyDescent="0.25">
      <c r="A347"/>
      <c r="B347"/>
    </row>
    <row r="348" spans="1:2" x14ac:dyDescent="0.25">
      <c r="A348"/>
      <c r="B348"/>
    </row>
    <row r="349" spans="1:2" x14ac:dyDescent="0.25">
      <c r="A349"/>
      <c r="B349"/>
    </row>
    <row r="350" spans="1:2" x14ac:dyDescent="0.25">
      <c r="A350"/>
      <c r="B350"/>
    </row>
    <row r="351" spans="1:2" x14ac:dyDescent="0.25">
      <c r="A351"/>
      <c r="B351"/>
    </row>
    <row r="352" spans="1:2" x14ac:dyDescent="0.25">
      <c r="A352"/>
      <c r="B352"/>
    </row>
    <row r="353" spans="1:2" x14ac:dyDescent="0.25">
      <c r="A353"/>
      <c r="B353"/>
    </row>
    <row r="354" spans="1:2" x14ac:dyDescent="0.25">
      <c r="A354"/>
      <c r="B354"/>
    </row>
    <row r="355" spans="1:2" x14ac:dyDescent="0.25">
      <c r="A355"/>
      <c r="B355"/>
    </row>
    <row r="356" spans="1:2" x14ac:dyDescent="0.25">
      <c r="A356"/>
      <c r="B356"/>
    </row>
    <row r="357" spans="1:2" x14ac:dyDescent="0.25">
      <c r="A357"/>
      <c r="B357"/>
    </row>
    <row r="358" spans="1:2" x14ac:dyDescent="0.25">
      <c r="A358"/>
      <c r="B358"/>
    </row>
    <row r="359" spans="1:2" x14ac:dyDescent="0.25">
      <c r="A359"/>
      <c r="B359"/>
    </row>
    <row r="360" spans="1:2" x14ac:dyDescent="0.25">
      <c r="A360"/>
      <c r="B360"/>
    </row>
    <row r="361" spans="1:2" x14ac:dyDescent="0.25">
      <c r="A361"/>
      <c r="B361"/>
    </row>
    <row r="362" spans="1:2" x14ac:dyDescent="0.25">
      <c r="A362"/>
      <c r="B362"/>
    </row>
    <row r="363" spans="1:2" x14ac:dyDescent="0.25">
      <c r="A363"/>
      <c r="B363"/>
    </row>
    <row r="364" spans="1:2" x14ac:dyDescent="0.25">
      <c r="A364"/>
      <c r="B364"/>
    </row>
    <row r="365" spans="1:2" x14ac:dyDescent="0.25">
      <c r="A365"/>
      <c r="B365"/>
    </row>
    <row r="366" spans="1:2" x14ac:dyDescent="0.25">
      <c r="A366"/>
      <c r="B366"/>
    </row>
    <row r="367" spans="1:2" x14ac:dyDescent="0.25">
      <c r="A367"/>
      <c r="B367"/>
    </row>
    <row r="368" spans="1:2" x14ac:dyDescent="0.25">
      <c r="A368"/>
      <c r="B368"/>
    </row>
    <row r="369" spans="1:2" x14ac:dyDescent="0.25">
      <c r="A369"/>
      <c r="B369"/>
    </row>
    <row r="370" spans="1:2" x14ac:dyDescent="0.25">
      <c r="A370"/>
      <c r="B370"/>
    </row>
    <row r="371" spans="1:2" x14ac:dyDescent="0.25">
      <c r="A371"/>
      <c r="B371"/>
    </row>
    <row r="372" spans="1:2" x14ac:dyDescent="0.25">
      <c r="A372"/>
      <c r="B372"/>
    </row>
    <row r="373" spans="1:2" x14ac:dyDescent="0.25">
      <c r="A373"/>
      <c r="B373"/>
    </row>
    <row r="374" spans="1:2" x14ac:dyDescent="0.25">
      <c r="A374"/>
      <c r="B374"/>
    </row>
    <row r="375" spans="1:2" x14ac:dyDescent="0.25">
      <c r="A375"/>
      <c r="B375"/>
    </row>
    <row r="376" spans="1:2" x14ac:dyDescent="0.25">
      <c r="A376"/>
      <c r="B376"/>
    </row>
    <row r="377" spans="1:2" x14ac:dyDescent="0.25">
      <c r="A377"/>
      <c r="B377"/>
    </row>
    <row r="378" spans="1:2" x14ac:dyDescent="0.25">
      <c r="A378"/>
      <c r="B378"/>
    </row>
    <row r="379" spans="1:2" x14ac:dyDescent="0.25">
      <c r="A379"/>
      <c r="B379"/>
    </row>
    <row r="380" spans="1:2" x14ac:dyDescent="0.25">
      <c r="A380"/>
      <c r="B380"/>
    </row>
    <row r="381" spans="1:2" x14ac:dyDescent="0.25">
      <c r="A381"/>
      <c r="B381"/>
    </row>
    <row r="382" spans="1:2" x14ac:dyDescent="0.25">
      <c r="A382"/>
      <c r="B382"/>
    </row>
    <row r="383" spans="1:2" x14ac:dyDescent="0.25">
      <c r="A383"/>
      <c r="B383"/>
    </row>
    <row r="384" spans="1:2" x14ac:dyDescent="0.25">
      <c r="A384"/>
      <c r="B384"/>
    </row>
    <row r="385" spans="1:2" x14ac:dyDescent="0.25">
      <c r="A385"/>
      <c r="B385"/>
    </row>
    <row r="386" spans="1:2" x14ac:dyDescent="0.25">
      <c r="A386"/>
      <c r="B386"/>
    </row>
    <row r="387" spans="1:2" x14ac:dyDescent="0.25">
      <c r="A387"/>
      <c r="B387"/>
    </row>
    <row r="388" spans="1:2" x14ac:dyDescent="0.25">
      <c r="A388"/>
      <c r="B388"/>
    </row>
    <row r="389" spans="1:2" x14ac:dyDescent="0.25">
      <c r="A389"/>
      <c r="B389"/>
    </row>
    <row r="390" spans="1:2" x14ac:dyDescent="0.25">
      <c r="A390"/>
      <c r="B390"/>
    </row>
    <row r="391" spans="1:2" x14ac:dyDescent="0.25">
      <c r="A391"/>
      <c r="B391"/>
    </row>
    <row r="392" spans="1:2" x14ac:dyDescent="0.25">
      <c r="A392"/>
      <c r="B392"/>
    </row>
    <row r="393" spans="1:2" x14ac:dyDescent="0.25">
      <c r="A393"/>
      <c r="B393"/>
    </row>
    <row r="394" spans="1:2" x14ac:dyDescent="0.25">
      <c r="A394"/>
      <c r="B394"/>
    </row>
    <row r="395" spans="1:2" x14ac:dyDescent="0.25">
      <c r="A395"/>
      <c r="B395"/>
    </row>
    <row r="396" spans="1:2" x14ac:dyDescent="0.25">
      <c r="A396"/>
      <c r="B396"/>
    </row>
    <row r="397" spans="1:2" x14ac:dyDescent="0.25">
      <c r="A397"/>
      <c r="B397"/>
    </row>
    <row r="398" spans="1:2" x14ac:dyDescent="0.25">
      <c r="A398"/>
      <c r="B398"/>
    </row>
    <row r="399" spans="1:2" x14ac:dyDescent="0.25">
      <c r="A399"/>
      <c r="B399"/>
    </row>
    <row r="400" spans="1:2" x14ac:dyDescent="0.25">
      <c r="A400"/>
      <c r="B400"/>
    </row>
    <row r="401" spans="1:2" x14ac:dyDescent="0.25">
      <c r="A401"/>
      <c r="B401"/>
    </row>
    <row r="402" spans="1:2" x14ac:dyDescent="0.25">
      <c r="A402"/>
      <c r="B402"/>
    </row>
    <row r="403" spans="1:2" x14ac:dyDescent="0.25">
      <c r="A403"/>
      <c r="B403"/>
    </row>
    <row r="404" spans="1:2" x14ac:dyDescent="0.25">
      <c r="A404"/>
      <c r="B404"/>
    </row>
    <row r="405" spans="1:2" x14ac:dyDescent="0.25">
      <c r="A405"/>
      <c r="B405"/>
    </row>
    <row r="406" spans="1:2" x14ac:dyDescent="0.25">
      <c r="A406"/>
      <c r="B406"/>
    </row>
    <row r="407" spans="1:2" x14ac:dyDescent="0.25">
      <c r="A407"/>
      <c r="B407"/>
    </row>
    <row r="408" spans="1:2" x14ac:dyDescent="0.25">
      <c r="A408"/>
      <c r="B408"/>
    </row>
    <row r="409" spans="1:2" x14ac:dyDescent="0.25">
      <c r="A409"/>
      <c r="B409"/>
    </row>
    <row r="410" spans="1:2" x14ac:dyDescent="0.25">
      <c r="A410"/>
      <c r="B410"/>
    </row>
    <row r="411" spans="1:2" x14ac:dyDescent="0.25">
      <c r="A411"/>
      <c r="B411"/>
    </row>
    <row r="412" spans="1:2" x14ac:dyDescent="0.25">
      <c r="A412"/>
      <c r="B412"/>
    </row>
    <row r="413" spans="1:2" x14ac:dyDescent="0.25">
      <c r="A413"/>
      <c r="B413"/>
    </row>
    <row r="414" spans="1:2" x14ac:dyDescent="0.25">
      <c r="A414"/>
      <c r="B414"/>
    </row>
    <row r="415" spans="1:2" x14ac:dyDescent="0.25">
      <c r="A415"/>
      <c r="B415"/>
    </row>
    <row r="416" spans="1:2" x14ac:dyDescent="0.25">
      <c r="A416"/>
      <c r="B416"/>
    </row>
    <row r="417" spans="1:2" x14ac:dyDescent="0.25">
      <c r="A417"/>
      <c r="B417"/>
    </row>
    <row r="418" spans="1:2" x14ac:dyDescent="0.25">
      <c r="A418"/>
      <c r="B418"/>
    </row>
    <row r="419" spans="1:2" x14ac:dyDescent="0.25">
      <c r="A419"/>
      <c r="B419"/>
    </row>
    <row r="420" spans="1:2" x14ac:dyDescent="0.25">
      <c r="A420"/>
      <c r="B420"/>
    </row>
    <row r="421" spans="1:2" x14ac:dyDescent="0.25">
      <c r="A421"/>
      <c r="B421"/>
    </row>
    <row r="422" spans="1:2" x14ac:dyDescent="0.25">
      <c r="A422"/>
      <c r="B422"/>
    </row>
    <row r="423" spans="1:2" x14ac:dyDescent="0.25">
      <c r="A423"/>
      <c r="B423"/>
    </row>
    <row r="424" spans="1:2" x14ac:dyDescent="0.25">
      <c r="A424"/>
      <c r="B424"/>
    </row>
    <row r="425" spans="1:2" x14ac:dyDescent="0.25">
      <c r="A425"/>
      <c r="B425"/>
    </row>
    <row r="426" spans="1:2" x14ac:dyDescent="0.25">
      <c r="A426"/>
      <c r="B426"/>
    </row>
    <row r="427" spans="1:2" x14ac:dyDescent="0.25">
      <c r="A427"/>
      <c r="B427"/>
    </row>
    <row r="428" spans="1:2" x14ac:dyDescent="0.25">
      <c r="A428"/>
      <c r="B428"/>
    </row>
    <row r="429" spans="1:2" x14ac:dyDescent="0.25">
      <c r="A429"/>
      <c r="B429"/>
    </row>
    <row r="430" spans="1:2" x14ac:dyDescent="0.25">
      <c r="A430"/>
      <c r="B430"/>
    </row>
    <row r="431" spans="1:2" x14ac:dyDescent="0.25">
      <c r="A431"/>
      <c r="B431"/>
    </row>
    <row r="432" spans="1:2" x14ac:dyDescent="0.25">
      <c r="A432"/>
      <c r="B432"/>
    </row>
    <row r="433" spans="1:2" x14ac:dyDescent="0.25">
      <c r="A433"/>
      <c r="B433"/>
    </row>
    <row r="434" spans="1:2" x14ac:dyDescent="0.25">
      <c r="A434"/>
      <c r="B434"/>
    </row>
    <row r="435" spans="1:2" x14ac:dyDescent="0.25">
      <c r="A435"/>
      <c r="B435"/>
    </row>
    <row r="436" spans="1:2" x14ac:dyDescent="0.25">
      <c r="A436"/>
      <c r="B436"/>
    </row>
    <row r="437" spans="1:2" x14ac:dyDescent="0.25">
      <c r="A437"/>
      <c r="B437"/>
    </row>
    <row r="438" spans="1:2" x14ac:dyDescent="0.25">
      <c r="A438"/>
      <c r="B438"/>
    </row>
    <row r="439" spans="1:2" x14ac:dyDescent="0.25">
      <c r="A439"/>
      <c r="B439"/>
    </row>
    <row r="440" spans="1:2" x14ac:dyDescent="0.25">
      <c r="A440"/>
      <c r="B440"/>
    </row>
    <row r="441" spans="1:2" x14ac:dyDescent="0.25">
      <c r="A441"/>
      <c r="B441"/>
    </row>
    <row r="442" spans="1:2" x14ac:dyDescent="0.25">
      <c r="A442"/>
      <c r="B442"/>
    </row>
    <row r="443" spans="1:2" x14ac:dyDescent="0.25">
      <c r="A443"/>
      <c r="B443"/>
    </row>
    <row r="444" spans="1:2" x14ac:dyDescent="0.25">
      <c r="A444"/>
      <c r="B444"/>
    </row>
    <row r="445" spans="1:2" x14ac:dyDescent="0.25">
      <c r="A445"/>
      <c r="B445"/>
    </row>
    <row r="446" spans="1:2" x14ac:dyDescent="0.25">
      <c r="A446"/>
      <c r="B446"/>
    </row>
    <row r="447" spans="1:2" x14ac:dyDescent="0.25">
      <c r="A447"/>
      <c r="B447"/>
    </row>
    <row r="448" spans="1:2" x14ac:dyDescent="0.25">
      <c r="A448"/>
      <c r="B448"/>
    </row>
    <row r="449" spans="1:2" x14ac:dyDescent="0.25">
      <c r="A449"/>
      <c r="B449"/>
    </row>
    <row r="450" spans="1:2" x14ac:dyDescent="0.25">
      <c r="A450"/>
      <c r="B450"/>
    </row>
    <row r="451" spans="1:2" x14ac:dyDescent="0.25">
      <c r="A451"/>
      <c r="B451"/>
    </row>
    <row r="452" spans="1:2" x14ac:dyDescent="0.25">
      <c r="A452"/>
      <c r="B452"/>
    </row>
    <row r="453" spans="1:2" x14ac:dyDescent="0.25">
      <c r="A453"/>
      <c r="B453"/>
    </row>
    <row r="454" spans="1:2" x14ac:dyDescent="0.25">
      <c r="A454"/>
      <c r="B454"/>
    </row>
    <row r="455" spans="1:2" x14ac:dyDescent="0.25">
      <c r="A455"/>
      <c r="B455"/>
    </row>
    <row r="456" spans="1:2" x14ac:dyDescent="0.25">
      <c r="A456"/>
      <c r="B456"/>
    </row>
    <row r="457" spans="1:2" x14ac:dyDescent="0.25">
      <c r="A457"/>
      <c r="B457"/>
    </row>
    <row r="458" spans="1:2" x14ac:dyDescent="0.25">
      <c r="A458"/>
      <c r="B458"/>
    </row>
    <row r="459" spans="1:2" x14ac:dyDescent="0.25">
      <c r="A459"/>
      <c r="B459"/>
    </row>
    <row r="460" spans="1:2" x14ac:dyDescent="0.25">
      <c r="A460"/>
      <c r="B460"/>
    </row>
    <row r="461" spans="1:2" x14ac:dyDescent="0.25">
      <c r="A461"/>
      <c r="B461"/>
    </row>
    <row r="462" spans="1:2" x14ac:dyDescent="0.25">
      <c r="A462"/>
      <c r="B462"/>
    </row>
    <row r="463" spans="1:2" x14ac:dyDescent="0.25">
      <c r="A463"/>
      <c r="B463"/>
    </row>
    <row r="464" spans="1:2" x14ac:dyDescent="0.25">
      <c r="A464"/>
      <c r="B464"/>
    </row>
    <row r="465" spans="1:2" x14ac:dyDescent="0.25">
      <c r="A465"/>
      <c r="B465"/>
    </row>
    <row r="466" spans="1:2" x14ac:dyDescent="0.25">
      <c r="A466"/>
      <c r="B466"/>
    </row>
    <row r="467" spans="1:2" x14ac:dyDescent="0.25">
      <c r="A467"/>
      <c r="B467"/>
    </row>
    <row r="468" spans="1:2" x14ac:dyDescent="0.25">
      <c r="A468"/>
      <c r="B468"/>
    </row>
    <row r="469" spans="1:2" x14ac:dyDescent="0.25">
      <c r="A469"/>
      <c r="B469"/>
    </row>
    <row r="470" spans="1:2" x14ac:dyDescent="0.25">
      <c r="A470"/>
      <c r="B470"/>
    </row>
    <row r="471" spans="1:2" x14ac:dyDescent="0.25">
      <c r="A471"/>
      <c r="B471"/>
    </row>
    <row r="472" spans="1:2" x14ac:dyDescent="0.25">
      <c r="A472"/>
      <c r="B472"/>
    </row>
    <row r="473" spans="1:2" x14ac:dyDescent="0.25">
      <c r="A473"/>
      <c r="B473"/>
    </row>
    <row r="474" spans="1:2" x14ac:dyDescent="0.25">
      <c r="A474"/>
      <c r="B474"/>
    </row>
    <row r="475" spans="1:2" x14ac:dyDescent="0.25">
      <c r="A475"/>
      <c r="B475"/>
    </row>
    <row r="476" spans="1:2" x14ac:dyDescent="0.25">
      <c r="A476"/>
      <c r="B476"/>
    </row>
    <row r="477" spans="1:2" x14ac:dyDescent="0.25">
      <c r="A477"/>
      <c r="B477"/>
    </row>
    <row r="478" spans="1:2" x14ac:dyDescent="0.25">
      <c r="A478"/>
      <c r="B478"/>
    </row>
    <row r="479" spans="1:2" x14ac:dyDescent="0.25">
      <c r="A479"/>
      <c r="B479"/>
    </row>
    <row r="480" spans="1:2" x14ac:dyDescent="0.25">
      <c r="A480"/>
      <c r="B480"/>
    </row>
    <row r="481" spans="1:2" x14ac:dyDescent="0.25">
      <c r="A481"/>
      <c r="B481"/>
    </row>
    <row r="482" spans="1:2" x14ac:dyDescent="0.25">
      <c r="A482"/>
      <c r="B482"/>
    </row>
    <row r="483" spans="1:2" x14ac:dyDescent="0.25">
      <c r="A483"/>
      <c r="B483"/>
    </row>
    <row r="484" spans="1:2" x14ac:dyDescent="0.25">
      <c r="A484"/>
      <c r="B484"/>
    </row>
    <row r="485" spans="1:2" x14ac:dyDescent="0.25">
      <c r="A485"/>
      <c r="B485"/>
    </row>
  </sheetData>
  <sheetProtection algorithmName="SHA-512" hashValue="L/5eF9XL/8Hw63GvhDL0XI0aSDoIvzhS2JUQIsJnLkA6XlTjmIlVXu5OAprV17TPzxQngBlfWwi2MET74Lbd4Q==" saltValue="2AZUTpVPnmeX6AErjPXxL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B123E-4155-4450-AFFC-396859EAA275}">
  <dimension ref="B2:P2"/>
  <sheetViews>
    <sheetView showGridLines="0" zoomScale="80" zoomScaleNormal="80" workbookViewId="0">
      <selection activeCell="T20" sqref="T20"/>
    </sheetView>
  </sheetViews>
  <sheetFormatPr defaultRowHeight="15" x14ac:dyDescent="0.25"/>
  <sheetData>
    <row r="2" spans="2:16" x14ac:dyDescent="0.25">
      <c r="B2" t="s">
        <v>60</v>
      </c>
      <c r="C2" s="27"/>
      <c r="J2" s="27"/>
      <c r="K2" s="28"/>
      <c r="P2" s="27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2CBA1-0FC9-44F2-9EA2-EA285CDDE1AD}">
  <sheetPr>
    <pageSetUpPr fitToPage="1"/>
  </sheetPr>
  <dimension ref="A1:Q11"/>
  <sheetViews>
    <sheetView zoomScaleNormal="100" workbookViewId="0">
      <selection activeCell="F7" sqref="F7"/>
    </sheetView>
  </sheetViews>
  <sheetFormatPr defaultColWidth="10.7109375" defaultRowHeight="48.75" customHeight="1" x14ac:dyDescent="0.25"/>
  <cols>
    <col min="1" max="1" width="5" customWidth="1"/>
    <col min="2" max="2" width="4.7109375" customWidth="1"/>
    <col min="3" max="6" width="8.7109375" customWidth="1"/>
    <col min="7" max="7" width="4.7109375" customWidth="1"/>
    <col min="9" max="9" width="28.140625" customWidth="1"/>
  </cols>
  <sheetData>
    <row r="1" spans="1:17" ht="34.5" customHeight="1" x14ac:dyDescent="0.25">
      <c r="A1" s="79" t="s">
        <v>35</v>
      </c>
      <c r="B1" s="79"/>
      <c r="C1" s="79"/>
      <c r="D1" s="79"/>
      <c r="E1" s="79"/>
      <c r="F1" s="79"/>
      <c r="G1" s="79"/>
      <c r="H1" s="79"/>
      <c r="I1" s="29" t="s">
        <v>36</v>
      </c>
      <c r="J1" s="30" t="s">
        <v>27</v>
      </c>
      <c r="K1" s="31" t="s">
        <v>24</v>
      </c>
      <c r="L1" s="32" t="s">
        <v>22</v>
      </c>
      <c r="M1" s="33" t="s">
        <v>26</v>
      </c>
      <c r="N1" s="34" t="s">
        <v>37</v>
      </c>
      <c r="O1" s="35" t="s">
        <v>23</v>
      </c>
      <c r="P1" s="36" t="s">
        <v>28</v>
      </c>
      <c r="Q1" s="37" t="s">
        <v>25</v>
      </c>
    </row>
    <row r="2" spans="1:17" ht="48.75" customHeight="1" x14ac:dyDescent="0.25">
      <c r="I2" s="38" t="s">
        <v>38</v>
      </c>
    </row>
    <row r="3" spans="1:17" ht="14.45" customHeight="1" x14ac:dyDescent="0.25">
      <c r="J3" s="27"/>
    </row>
    <row r="4" spans="1:17" ht="22.5" customHeight="1" x14ac:dyDescent="0.25">
      <c r="B4" s="39"/>
      <c r="C4" s="39"/>
      <c r="D4" s="39"/>
      <c r="E4" s="39"/>
      <c r="F4" s="39"/>
      <c r="G4" s="39"/>
    </row>
    <row r="5" spans="1:17" ht="45.95" customHeight="1" x14ac:dyDescent="0.25">
      <c r="B5" s="39"/>
      <c r="C5" s="49" t="s">
        <v>57</v>
      </c>
      <c r="D5" s="50" t="s">
        <v>30</v>
      </c>
      <c r="E5" s="52" t="s">
        <v>21</v>
      </c>
      <c r="F5" s="57" t="s">
        <v>59</v>
      </c>
      <c r="G5" s="39"/>
      <c r="I5" s="48"/>
      <c r="J5" s="80" t="s">
        <v>40</v>
      </c>
      <c r="K5" s="81"/>
    </row>
    <row r="6" spans="1:17" ht="45.95" customHeight="1" x14ac:dyDescent="0.25">
      <c r="B6" s="39"/>
      <c r="C6" s="53" t="s">
        <v>56</v>
      </c>
      <c r="D6" s="54" t="s">
        <v>55</v>
      </c>
      <c r="E6" s="54" t="s">
        <v>54</v>
      </c>
      <c r="F6" s="47" t="s">
        <v>31</v>
      </c>
      <c r="G6" s="39"/>
      <c r="I6" s="40"/>
      <c r="J6" s="41" t="s">
        <v>41</v>
      </c>
    </row>
    <row r="7" spans="1:17" ht="45.95" customHeight="1" x14ac:dyDescent="0.25">
      <c r="B7" s="39"/>
      <c r="C7" s="43" t="s">
        <v>42</v>
      </c>
      <c r="D7" s="43" t="s">
        <v>43</v>
      </c>
      <c r="E7" s="43" t="s">
        <v>44</v>
      </c>
      <c r="F7" s="54" t="s">
        <v>53</v>
      </c>
      <c r="G7" s="39"/>
      <c r="J7" s="82" t="s">
        <v>45</v>
      </c>
    </row>
    <row r="8" spans="1:17" ht="45.95" customHeight="1" x14ac:dyDescent="0.25">
      <c r="B8" s="39"/>
      <c r="C8" s="43" t="s">
        <v>46</v>
      </c>
      <c r="D8" s="43" t="s">
        <v>47</v>
      </c>
      <c r="E8" s="43" t="s">
        <v>48</v>
      </c>
      <c r="F8" s="46" t="s">
        <v>32</v>
      </c>
      <c r="G8" s="39"/>
      <c r="I8" s="45"/>
      <c r="J8" s="83"/>
    </row>
    <row r="9" spans="1:17" ht="45.95" customHeight="1" x14ac:dyDescent="0.25">
      <c r="B9" s="39"/>
      <c r="C9" s="43" t="s">
        <v>49</v>
      </c>
      <c r="D9" s="43" t="s">
        <v>50</v>
      </c>
      <c r="E9" s="43" t="s">
        <v>51</v>
      </c>
      <c r="F9" s="44" t="s">
        <v>33</v>
      </c>
      <c r="G9" s="39"/>
      <c r="H9" s="42"/>
      <c r="J9" s="84" t="s">
        <v>52</v>
      </c>
      <c r="K9" s="83"/>
    </row>
    <row r="10" spans="1:17" ht="45.95" customHeight="1" x14ac:dyDescent="0.25">
      <c r="B10" s="39"/>
      <c r="C10" s="51" t="s">
        <v>58</v>
      </c>
      <c r="D10" s="43">
        <v>0</v>
      </c>
      <c r="E10" s="55" t="s">
        <v>34</v>
      </c>
      <c r="F10" s="56" t="s">
        <v>39</v>
      </c>
      <c r="G10" s="39"/>
      <c r="J10" s="83"/>
      <c r="K10" s="83"/>
    </row>
    <row r="11" spans="1:17" ht="22.5" customHeight="1" x14ac:dyDescent="0.25">
      <c r="B11" s="39"/>
      <c r="C11" s="39"/>
      <c r="D11" s="39"/>
      <c r="E11" s="39"/>
      <c r="F11" s="39"/>
      <c r="G11" s="39"/>
    </row>
  </sheetData>
  <mergeCells count="4">
    <mergeCell ref="A1:H1"/>
    <mergeCell ref="J5:K5"/>
    <mergeCell ref="J7:J8"/>
    <mergeCell ref="J9:K10"/>
  </mergeCells>
  <pageMargins left="0.7" right="0.7" top="0.75" bottom="0.75" header="0.3" footer="0.3"/>
  <pageSetup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2C2FC-0C99-4A16-9139-F43634D8EDD1}">
  <dimension ref="A1:E13"/>
  <sheetViews>
    <sheetView workbookViewId="0">
      <selection activeCell="A17" sqref="A17"/>
    </sheetView>
  </sheetViews>
  <sheetFormatPr defaultRowHeight="15" x14ac:dyDescent="0.25"/>
  <cols>
    <col min="1" max="1" width="25.28515625" style="3" customWidth="1"/>
    <col min="2" max="5" width="20.7109375" style="3" customWidth="1"/>
  </cols>
  <sheetData>
    <row r="1" spans="1:5" x14ac:dyDescent="0.25">
      <c r="A1" s="12" t="s">
        <v>4</v>
      </c>
      <c r="B1" s="12" t="s">
        <v>0</v>
      </c>
      <c r="C1" s="12" t="s">
        <v>1</v>
      </c>
      <c r="D1" s="12" t="s">
        <v>2</v>
      </c>
      <c r="E1" s="12" t="s">
        <v>6</v>
      </c>
    </row>
    <row r="2" spans="1:5" x14ac:dyDescent="0.25">
      <c r="A2" s="12" t="s">
        <v>3</v>
      </c>
      <c r="B2" s="23" t="e">
        <f>SUM(#REF!)</f>
        <v>#REF!</v>
      </c>
      <c r="C2" s="23" t="e">
        <f>SUM(#REF!)</f>
        <v>#REF!</v>
      </c>
      <c r="D2" s="23" t="e">
        <f>SUM(#REF!)</f>
        <v>#REF!</v>
      </c>
      <c r="E2" s="23" t="e">
        <f>SUM(#REF!)</f>
        <v>#REF!</v>
      </c>
    </row>
    <row r="3" spans="1:5" x14ac:dyDescent="0.25">
      <c r="A3" s="12" t="s">
        <v>18</v>
      </c>
      <c r="B3" s="13">
        <v>3</v>
      </c>
      <c r="C3" s="13">
        <v>6</v>
      </c>
      <c r="D3" s="13">
        <v>6</v>
      </c>
      <c r="E3" s="13">
        <v>8</v>
      </c>
    </row>
    <row r="4" spans="1:5" x14ac:dyDescent="0.25">
      <c r="A4" s="22" t="s">
        <v>19</v>
      </c>
      <c r="B4" s="13" t="e">
        <f>B3*#REF!</f>
        <v>#REF!</v>
      </c>
      <c r="C4" s="13" t="e">
        <f>C3*#REF!</f>
        <v>#REF!</v>
      </c>
      <c r="D4" s="13" t="e">
        <f>D3*#REF!</f>
        <v>#REF!</v>
      </c>
      <c r="E4" s="13" t="e">
        <f>E3*#REF!</f>
        <v>#REF!</v>
      </c>
    </row>
    <row r="5" spans="1:5" x14ac:dyDescent="0.25">
      <c r="A5" s="22" t="s">
        <v>5</v>
      </c>
      <c r="B5" s="13" t="e">
        <f>B2*B3</f>
        <v>#REF!</v>
      </c>
      <c r="C5" s="13" t="e">
        <f t="shared" ref="C5:E5" si="0">C2*C3</f>
        <v>#REF!</v>
      </c>
      <c r="D5" s="13" t="e">
        <f t="shared" si="0"/>
        <v>#REF!</v>
      </c>
      <c r="E5" s="13" t="e">
        <f t="shared" si="0"/>
        <v>#REF!</v>
      </c>
    </row>
    <row r="6" spans="1:5" x14ac:dyDescent="0.25">
      <c r="A6" s="11"/>
    </row>
    <row r="7" spans="1:5" x14ac:dyDescent="0.25">
      <c r="A7" s="11"/>
    </row>
    <row r="8" spans="1:5" x14ac:dyDescent="0.25">
      <c r="A8" s="11" t="s">
        <v>17</v>
      </c>
      <c r="B8" s="10" t="e">
        <f>SUM(B5:E5)</f>
        <v>#REF!</v>
      </c>
    </row>
    <row r="11" spans="1:5" ht="45" x14ac:dyDescent="0.25">
      <c r="A11" s="24" t="s">
        <v>20</v>
      </c>
    </row>
    <row r="13" spans="1:5" x14ac:dyDescent="0.25">
      <c r="B13" s="25"/>
    </row>
  </sheetData>
  <sheetProtection algorithmName="SHA-512" hashValue="TFh47gPeCF+B/n5k10jxi1xT9sk9uf4dQK7vD/cdIXaLuy+7+P+YYP5no9vIAA9YyDXTE7dOkfqcbClN9ciMXg==" saltValue="dvE9IDFjq7LlTRy2b3lbOg==" spinCount="100000" sheet="1" objects="1" scenario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E3AE4-0DF2-4BA3-84D8-243446CE130B}">
  <dimension ref="A1:F13"/>
  <sheetViews>
    <sheetView workbookViewId="0">
      <selection activeCell="D14" sqref="D14"/>
    </sheetView>
  </sheetViews>
  <sheetFormatPr defaultRowHeight="15" x14ac:dyDescent="0.25"/>
  <cols>
    <col min="1" max="5" width="20.7109375" customWidth="1"/>
    <col min="6" max="6" width="34.5703125" bestFit="1" customWidth="1"/>
  </cols>
  <sheetData>
    <row r="1" spans="1:6" x14ac:dyDescent="0.25">
      <c r="A1" s="11" t="s">
        <v>4</v>
      </c>
      <c r="B1" s="12" t="s">
        <v>0</v>
      </c>
      <c r="C1" s="12" t="s">
        <v>1</v>
      </c>
      <c r="D1" s="12" t="s">
        <v>2</v>
      </c>
    </row>
    <row r="2" spans="1:6" x14ac:dyDescent="0.25">
      <c r="A2" s="14" t="s">
        <v>10</v>
      </c>
      <c r="B2" s="7" t="e">
        <f>#REF!</f>
        <v>#REF!</v>
      </c>
      <c r="C2" s="7" t="e">
        <f>#REF!</f>
        <v>#REF!</v>
      </c>
      <c r="D2" s="7" t="e">
        <f>#REF!</f>
        <v>#REF!</v>
      </c>
      <c r="E2" s="3"/>
    </row>
    <row r="3" spans="1:6" x14ac:dyDescent="0.25">
      <c r="A3" s="3"/>
      <c r="B3" s="4" t="e">
        <f>IF(AND(B2&lt;B6),"Green","Blue")</f>
        <v>#REF!</v>
      </c>
      <c r="C3" s="4" t="e">
        <f>IF(AND(C2&lt;C6),"Green","Blue")</f>
        <v>#REF!</v>
      </c>
      <c r="D3" s="4" t="e">
        <f>IF(AND(D2&lt;D6),"Green","Blue")</f>
        <v>#REF!</v>
      </c>
      <c r="E3" s="3"/>
      <c r="F3" s="8" t="s">
        <v>11</v>
      </c>
    </row>
    <row r="4" spans="1:6" x14ac:dyDescent="0.25">
      <c r="A4" s="3"/>
      <c r="B4" s="21" t="e">
        <f>MAX(#REF!)</f>
        <v>#REF!</v>
      </c>
      <c r="C4" s="21" t="e">
        <f>MAX(#REF!)</f>
        <v>#REF!</v>
      </c>
      <c r="D4" s="21" t="e">
        <f>MAX(#REF!)</f>
        <v>#REF!</v>
      </c>
      <c r="E4" s="3"/>
    </row>
    <row r="5" spans="1:6" x14ac:dyDescent="0.25">
      <c r="A5" s="3"/>
      <c r="B5" s="3"/>
      <c r="C5" s="3"/>
      <c r="D5" s="3"/>
      <c r="E5" s="3" t="s">
        <v>9</v>
      </c>
    </row>
    <row r="6" spans="1:6" x14ac:dyDescent="0.25">
      <c r="A6" s="11" t="s">
        <v>15</v>
      </c>
      <c r="B6" s="5">
        <v>24</v>
      </c>
      <c r="C6" s="5">
        <v>6</v>
      </c>
      <c r="D6" s="5">
        <v>6</v>
      </c>
      <c r="E6" s="5" t="s">
        <v>7</v>
      </c>
    </row>
    <row r="7" spans="1:6" x14ac:dyDescent="0.25">
      <c r="A7" s="11" t="s">
        <v>16</v>
      </c>
      <c r="B7" s="6">
        <v>48</v>
      </c>
      <c r="C7" s="6">
        <v>12</v>
      </c>
      <c r="D7" s="6">
        <v>12</v>
      </c>
      <c r="E7" s="6" t="s">
        <v>8</v>
      </c>
    </row>
    <row r="9" spans="1:6" ht="15.75" x14ac:dyDescent="0.25">
      <c r="C9" s="2"/>
      <c r="D9" s="17" t="s">
        <v>15</v>
      </c>
      <c r="E9" s="18" t="s">
        <v>16</v>
      </c>
    </row>
    <row r="10" spans="1:6" ht="15.75" x14ac:dyDescent="0.25">
      <c r="B10" s="3"/>
      <c r="C10" s="15" t="s">
        <v>9</v>
      </c>
      <c r="D10" s="19" t="s">
        <v>7</v>
      </c>
      <c r="E10" s="19" t="s">
        <v>8</v>
      </c>
    </row>
    <row r="11" spans="1:6" ht="15.75" x14ac:dyDescent="0.25">
      <c r="C11" s="16" t="s">
        <v>13</v>
      </c>
      <c r="D11" s="20"/>
      <c r="E11" s="9"/>
    </row>
    <row r="12" spans="1:6" ht="15.75" x14ac:dyDescent="0.25">
      <c r="C12" s="16" t="s">
        <v>12</v>
      </c>
      <c r="D12" s="1">
        <v>12</v>
      </c>
      <c r="E12" s="1">
        <v>18</v>
      </c>
    </row>
    <row r="13" spans="1:6" ht="15.75" x14ac:dyDescent="0.25">
      <c r="C13" s="16" t="s">
        <v>14</v>
      </c>
      <c r="D13" s="1">
        <f>D12*D11</f>
        <v>0</v>
      </c>
      <c r="E13" s="1">
        <f>E12*E11</f>
        <v>0</v>
      </c>
    </row>
  </sheetData>
  <sheetProtection algorithmName="SHA-512" hashValue="U1tuQjd6cyFCqr9+kWwB+Si7OTE223qOXI+O/8tcgLjFgkONc1V8w0Zd4/Ega7q97VjgrDjFPhq3++wCgUQPJA==" saltValue="W2Apy5LXkZ1y8L1IPJ7/tQ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Read First</vt:lpstr>
      <vt:lpstr>CP24 Label Sheet</vt:lpstr>
      <vt:lpstr>CP48 Label Sheet</vt:lpstr>
      <vt:lpstr>Notes</vt:lpstr>
      <vt:lpstr>Images</vt:lpstr>
      <vt:lpstr>Draft Abadi 10</vt:lpstr>
      <vt:lpstr>Keycap Estimate</vt:lpstr>
      <vt:lpstr>Label Estimate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 Lopez</dc:creator>
  <cp:lastModifiedBy>Ed Lopez</cp:lastModifiedBy>
  <cp:lastPrinted>2025-02-27T20:57:34Z</cp:lastPrinted>
  <dcterms:created xsi:type="dcterms:W3CDTF">2025-02-26T17:47:59Z</dcterms:created>
  <dcterms:modified xsi:type="dcterms:W3CDTF">2025-10-20T20:13:49Z</dcterms:modified>
</cp:coreProperties>
</file>